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8835" activeTab="0"/>
  </bookViews>
  <sheets>
    <sheet name="Index" sheetId="1" r:id="rId1"/>
    <sheet name="Nifty" sheetId="2" r:id="rId2"/>
    <sheet name="IT" sheetId="3" r:id="rId3"/>
    <sheet name="Bank" sheetId="4" r:id="rId4"/>
    <sheet name="NiftyMidcap50" sheetId="5" r:id="rId5"/>
    <sheet name="JrNifty" sheetId="6" r:id="rId6"/>
  </sheets>
  <definedNames>
    <definedName name="cnxbankwatch" localSheetId="3">'Bank'!$A$1:$K$14</definedName>
    <definedName name="cnxitwatch" localSheetId="2">'IT'!$A$1:$K$22</definedName>
    <definedName name="home_in.action" localSheetId="0">'Index'!$A$14:$D$25</definedName>
    <definedName name="home_in.action_1" localSheetId="0">'Index'!$A$13:$D$24</definedName>
    <definedName name="home_in.action_2" localSheetId="0">'Index'!$A$13:$B$14</definedName>
    <definedName name="IndexGraph" localSheetId="0">'Index'!$A$17</definedName>
    <definedName name="indexwatch" localSheetId="0">'Index'!$A$1:$I$10</definedName>
    <definedName name="jrniftywatch" localSheetId="5">'JrNifty'!$A$1:$K$52</definedName>
    <definedName name="niftymidcap50watch" localSheetId="4">'NiftyMidcap50'!$A$1:$K$52</definedName>
    <definedName name="niftywatch" localSheetId="1">'Nifty'!$A$1:$K$52</definedName>
  </definedNames>
  <calcPr fullCalcOnLoad="1"/>
</workbook>
</file>

<file path=xl/sharedStrings.xml><?xml version="1.0" encoding="utf-8"?>
<sst xmlns="http://schemas.openxmlformats.org/spreadsheetml/2006/main" count="461" uniqueCount="278">
  <si>
    <t>Index</t>
  </si>
  <si>
    <t>Prev Close</t>
  </si>
  <si>
    <t>Open</t>
  </si>
  <si>
    <t>High</t>
  </si>
  <si>
    <t>Low</t>
  </si>
  <si>
    <t>Last</t>
  </si>
  <si>
    <t>% Change</t>
  </si>
  <si>
    <t>S&amp;P CNX NIFTY</t>
  </si>
  <si>
    <t>S&amp;P CNX DEFTY</t>
  </si>
  <si>
    <t>S&amp;P CNX 500</t>
  </si>
  <si>
    <t>NIFTY MIDCAP 50</t>
  </si>
  <si>
    <t>CNX NIFTY JUNIOR</t>
  </si>
  <si>
    <t>CNX MIDCAP</t>
  </si>
  <si>
    <t>CNX IT</t>
  </si>
  <si>
    <t>CNX 100</t>
  </si>
  <si>
    <t>BANK NIFTY</t>
  </si>
  <si>
    <t>Symbol</t>
  </si>
  <si>
    <t>LTP</t>
  </si>
  <si>
    <t>Prev.</t>
  </si>
  <si>
    <t>Close</t>
  </si>
  <si>
    <t>Total</t>
  </si>
  <si>
    <t>trd qty</t>
  </si>
  <si>
    <t>Turnover</t>
  </si>
  <si>
    <t>(Rs.Lakhs)</t>
  </si>
  <si>
    <t>Ex Date</t>
  </si>
  <si>
    <t>Corporate Action</t>
  </si>
  <si>
    <t>SATYAMCOMP</t>
  </si>
  <si>
    <t>INT DIV-RE.1.00 PER SH</t>
  </si>
  <si>
    <t>RCOM</t>
  </si>
  <si>
    <t>AGM/DIVIDEND-10%</t>
  </si>
  <si>
    <t>INFOSYSTCH</t>
  </si>
  <si>
    <t>AGM/DIV-145%+SPL DIV-400%</t>
  </si>
  <si>
    <t>RELIANCE</t>
  </si>
  <si>
    <t>DIVIDEND-RS.13 PER SHARE</t>
  </si>
  <si>
    <t>BHARTIARTL</t>
  </si>
  <si>
    <t>AGM</t>
  </si>
  <si>
    <t>CAIRN</t>
  </si>
  <si>
    <t>LT</t>
  </si>
  <si>
    <t>AGM/FIN DIV-RS.2/- PER SH</t>
  </si>
  <si>
    <t>ICICIBANK</t>
  </si>
  <si>
    <t>AGM/DIVIDEND -100%</t>
  </si>
  <si>
    <t>RPL</t>
  </si>
  <si>
    <t>ANNUAL GENERAL MEETING</t>
  </si>
  <si>
    <t>TATASTEEL</t>
  </si>
  <si>
    <t>RIGHT-EQ1:5 &amp; 9CCPS:10EQ</t>
  </si>
  <si>
    <t>DLF</t>
  </si>
  <si>
    <t>INTERIM DIVIDEND-100% PURPOSE REVISED</t>
  </si>
  <si>
    <t>AGM/DIV-RS.5.30 PER SH</t>
  </si>
  <si>
    <t>SAIL</t>
  </si>
  <si>
    <t>INTERIM DIVIDEND - 19% PURPOSE REVISED</t>
  </si>
  <si>
    <t>BHEL</t>
  </si>
  <si>
    <t>INT DIV- RS.9/- PER SHARE</t>
  </si>
  <si>
    <t>TCS</t>
  </si>
  <si>
    <t>HINDALCO</t>
  </si>
  <si>
    <t>HDFC</t>
  </si>
  <si>
    <t>AGM/DIV - RS. 22 PER SH</t>
  </si>
  <si>
    <t>PNB</t>
  </si>
  <si>
    <t>ONGC</t>
  </si>
  <si>
    <t>INT DIVIDEND-RS.18 PER SHPURPOSE REVISED</t>
  </si>
  <si>
    <t>STER</t>
  </si>
  <si>
    <t>UNITECH</t>
  </si>
  <si>
    <t>BONUS 1:1</t>
  </si>
  <si>
    <t>NTPC</t>
  </si>
  <si>
    <t>INTERIM DIVIDEND - 27% PURPOSE REVISED</t>
  </si>
  <si>
    <t>SBIN</t>
  </si>
  <si>
    <t>DIV-RS.21.50 PER SHARE</t>
  </si>
  <si>
    <t>IDEA</t>
  </si>
  <si>
    <t>MARUTI</t>
  </si>
  <si>
    <t>AGM/FIN DIV-RS4.50 PER SH</t>
  </si>
  <si>
    <t>WIPRO</t>
  </si>
  <si>
    <t>INT DIV-RS.2/- PER SH PURPOSE REVISED</t>
  </si>
  <si>
    <t>ITC</t>
  </si>
  <si>
    <t>AGM/DIV-RS.3.10 PER SH</t>
  </si>
  <si>
    <t>SUZLON</t>
  </si>
  <si>
    <t>FV SPLIT RS.10/- TO RS.2/</t>
  </si>
  <si>
    <t>HINDUNILVR</t>
  </si>
  <si>
    <t>AGM/DIVIDEND- RS.3 PER SH</t>
  </si>
  <si>
    <t>TATAMOTORS</t>
  </si>
  <si>
    <t>AGM/DIVIDEND-150%</t>
  </si>
  <si>
    <t>RANBAXY</t>
  </si>
  <si>
    <t>AGM/DIV-RS.6/- PER SHARE</t>
  </si>
  <si>
    <t>NATIONALUM</t>
  </si>
  <si>
    <t>INTERIM DIVIDEND - 45% DIVIDEND REVISED</t>
  </si>
  <si>
    <t>HCLTECH</t>
  </si>
  <si>
    <t>3RD INTERIM DIVIDEND-100%PURPOSE REVISED</t>
  </si>
  <si>
    <t>ACC</t>
  </si>
  <si>
    <t>AGM/DIVIDEND - RS10 PR SH</t>
  </si>
  <si>
    <t>TATAPOWER</t>
  </si>
  <si>
    <t>AGM/DIVIDEND-95%</t>
  </si>
  <si>
    <t>ABB</t>
  </si>
  <si>
    <t>AGM/DIV-RS2.20 PER SHARE</t>
  </si>
  <si>
    <t>SUNPHARMA</t>
  </si>
  <si>
    <t>DRREDDY</t>
  </si>
  <si>
    <t>DIVIDEND-75%</t>
  </si>
  <si>
    <t>GAIL</t>
  </si>
  <si>
    <t>INTERIM DIVIDEND - 40% PURPOSE REVISED</t>
  </si>
  <si>
    <t>HDFCBANK</t>
  </si>
  <si>
    <t>SIEMENS</t>
  </si>
  <si>
    <t>ZEEL</t>
  </si>
  <si>
    <t>GRASIM</t>
  </si>
  <si>
    <t>M&amp;M</t>
  </si>
  <si>
    <t>AGM/DIV FIN-25% + SPL-15%PURPOSE REVISED</t>
  </si>
  <si>
    <t>AMBUJACEM</t>
  </si>
  <si>
    <t>FINAL DIVIDEND-RE.1 PR SH</t>
  </si>
  <si>
    <t>CIPLA</t>
  </si>
  <si>
    <t>AGM/DIV-RS.2/- PER SH</t>
  </si>
  <si>
    <t>POWERGRID</t>
  </si>
  <si>
    <t>INTERIM DIVIDEND - 5% PURPOSE REVISED</t>
  </si>
  <si>
    <t>BPCL</t>
  </si>
  <si>
    <t>AGM/FINAL DIVIDEND-100%</t>
  </si>
  <si>
    <t>HEROHONDA</t>
  </si>
  <si>
    <t>AGM/DIVIDEND-850%</t>
  </si>
  <si>
    <t>TATACOMM</t>
  </si>
  <si>
    <t>DIVIDEND-RS.4.50 PER SH</t>
  </si>
  <si>
    <t>RELCAPITAL</t>
  </si>
  <si>
    <t>DIVIDEND-RS5.50 PER SHARE</t>
  </si>
  <si>
    <t>IFCI</t>
  </si>
  <si>
    <t>RNRL</t>
  </si>
  <si>
    <t>JPASSOCIAT</t>
  </si>
  <si>
    <t>2ND INT DIV-RE0.30 PER SHRD DATE REVISED</t>
  </si>
  <si>
    <t>JINDALSTEL</t>
  </si>
  <si>
    <t>INT DIV -RS.1.50/- PER SH</t>
  </si>
  <si>
    <t>AXISBANK</t>
  </si>
  <si>
    <t>AGM/DIVIDEND - 60%</t>
  </si>
  <si>
    <t>KOTAKBANK</t>
  </si>
  <si>
    <t>AGM/DIVIDEND-7%</t>
  </si>
  <si>
    <t>GMRINFRA</t>
  </si>
  <si>
    <t>LUPIN</t>
  </si>
  <si>
    <t>AGM/DIVIDEND-50%</t>
  </si>
  <si>
    <t>TTML</t>
  </si>
  <si>
    <t>CANBK</t>
  </si>
  <si>
    <t>ABIRLANUVO</t>
  </si>
  <si>
    <t>TECHM</t>
  </si>
  <si>
    <t>PFC</t>
  </si>
  <si>
    <t>INTERIM DIVIDEND - 25% PURPOSE REVISED</t>
  </si>
  <si>
    <t>I-FLEX</t>
  </si>
  <si>
    <t>IDFC</t>
  </si>
  <si>
    <t>AGM/DIV-RE.1/- PER SH</t>
  </si>
  <si>
    <t>BANKINDIA</t>
  </si>
  <si>
    <t>AGM/DIVIDEND-15%</t>
  </si>
  <si>
    <t>CHENNPETRO</t>
  </si>
  <si>
    <t>IDBI</t>
  </si>
  <si>
    <t>DIVIDEND-RS.1.50 PER SH</t>
  </si>
  <si>
    <t>MPHASIS</t>
  </si>
  <si>
    <t>AGM/FIN DIV-RS.3/- PER SH</t>
  </si>
  <si>
    <t>LICHSGFIN</t>
  </si>
  <si>
    <t>AGM/DIVIDEND - 100%</t>
  </si>
  <si>
    <t>ASHOKLEY</t>
  </si>
  <si>
    <t>MCDOWELL-N</t>
  </si>
  <si>
    <t>AGM/FINAL DIVIDEND-10%</t>
  </si>
  <si>
    <t>SYNDIBANK</t>
  </si>
  <si>
    <t>PATNI</t>
  </si>
  <si>
    <t>BANKBARODA</t>
  </si>
  <si>
    <t>AGM/DIVIDEND-30%</t>
  </si>
  <si>
    <t>MOSERBAER</t>
  </si>
  <si>
    <t>BONUS 1:2</t>
  </si>
  <si>
    <t>APOLLOTYRE</t>
  </si>
  <si>
    <t>FV SPLIT RS.10/- TO RE.1/</t>
  </si>
  <si>
    <t>BIOCON</t>
  </si>
  <si>
    <t>VIJAYABANK</t>
  </si>
  <si>
    <t>AGM/DIVIDEND - 10%</t>
  </si>
  <si>
    <t>INDHOTEL</t>
  </si>
  <si>
    <t>INTERIM DIVIDEND - 190% PURPOSE REVISED</t>
  </si>
  <si>
    <t>ULTRACEMCO</t>
  </si>
  <si>
    <t>UNIONBANK</t>
  </si>
  <si>
    <t>AUROPHARMA</t>
  </si>
  <si>
    <t>CUMMINSIND</t>
  </si>
  <si>
    <t>INTERIM DIV- RS.2 PER SH</t>
  </si>
  <si>
    <t>IOB</t>
  </si>
  <si>
    <t>AGM/DIVIDEND - 32% PURPOSE REVISED</t>
  </si>
  <si>
    <t>BHARATFORG</t>
  </si>
  <si>
    <t>DIVIDEND-175%</t>
  </si>
  <si>
    <t>CONCOR</t>
  </si>
  <si>
    <t>BONUS - 1:1</t>
  </si>
  <si>
    <t>TVSMOTOR</t>
  </si>
  <si>
    <t>AGM/FIN DIV-RE0.15 PER SH</t>
  </si>
  <si>
    <t>BEL</t>
  </si>
  <si>
    <t>INT DIV- RS.6/- PER SHARE</t>
  </si>
  <si>
    <t>ANDHRABANK</t>
  </si>
  <si>
    <t>AGM/DIVIDEND - 20%</t>
  </si>
  <si>
    <t>CADILAHC</t>
  </si>
  <si>
    <t>AGM/DIV-RS.4/- PER SH</t>
  </si>
  <si>
    <t>WOCKPHARMA</t>
  </si>
  <si>
    <t>AGM/DIVIDEND-RS2.50 PR SH</t>
  </si>
  <si>
    <t>CORPBANK</t>
  </si>
  <si>
    <t>AGM/DIV-RS.6 PER SHARE</t>
  </si>
  <si>
    <t>RAYMOND</t>
  </si>
  <si>
    <t>AGM/DIVIDEND - 25%</t>
  </si>
  <si>
    <t>PFIZER</t>
  </si>
  <si>
    <t>AGM/DIVIDEND - 275%</t>
  </si>
  <si>
    <t>ASIANPAINT</t>
  </si>
  <si>
    <t>AGM/DIVIDEND - 105%</t>
  </si>
  <si>
    <t>INGVYSYABK</t>
  </si>
  <si>
    <t>NIRMA</t>
  </si>
  <si>
    <t>POLARIS</t>
  </si>
  <si>
    <t>ROLTA</t>
  </si>
  <si>
    <t>BONUS 1 : 1</t>
  </si>
  <si>
    <t>MINDTREE</t>
  </si>
  <si>
    <t>GTL</t>
  </si>
  <si>
    <t>DIVIDEND - 30%</t>
  </si>
  <si>
    <t>ORIENTBANK</t>
  </si>
  <si>
    <t>RELINFRA</t>
  </si>
  <si>
    <t>AGM/DIVIDEND - 130%</t>
  </si>
  <si>
    <t>INTERIM DIVIDEND-50%</t>
  </si>
  <si>
    <t>AGM/DIVIDEND - 15%</t>
  </si>
  <si>
    <t>AGM/DIVIDEND - 13%</t>
  </si>
  <si>
    <t>AVENTIS</t>
  </si>
  <si>
    <t>AGM/DIV-RS12.50 PER SHARE</t>
  </si>
  <si>
    <t>DIVIDEND</t>
  </si>
  <si>
    <t>AGM/DIVIDEND-80%</t>
  </si>
  <si>
    <t>AGM/DIV- RS 5/- PER SHARE</t>
  </si>
  <si>
    <t>AGM/DIVIDEND-47%</t>
  </si>
  <si>
    <t>EDUCOMP</t>
  </si>
  <si>
    <t>FINANTECH</t>
  </si>
  <si>
    <t>3RD INTERIM DIVIDEND-400%</t>
  </si>
  <si>
    <t>HCL-INSYS</t>
  </si>
  <si>
    <t>SUBEX</t>
  </si>
  <si>
    <t>HEXAWARE</t>
  </si>
  <si>
    <t>CMC</t>
  </si>
  <si>
    <t>AGM/DIVIDEND - 110%</t>
  </si>
  <si>
    <t>AGM/DIVIDEND - 40%</t>
  </si>
  <si>
    <t>Gain/Loss</t>
  </si>
  <si>
    <t>PUNJLLOYD</t>
  </si>
  <si>
    <t>LITL</t>
  </si>
  <si>
    <t>BOMDYEING</t>
  </si>
  <si>
    <t>AGM/DIV-RS.5/- PER SH</t>
  </si>
  <si>
    <t>PRAJIND</t>
  </si>
  <si>
    <t>DIVISLAB</t>
  </si>
  <si>
    <t>AGM/FV SPLIT RS10 TO RS2</t>
  </si>
  <si>
    <t>IVRCLINFRA</t>
  </si>
  <si>
    <t>BAJAJHIND</t>
  </si>
  <si>
    <t>HCC</t>
  </si>
  <si>
    <t>AGM/DIV-RE.0.80 PER SHARE</t>
  </si>
  <si>
    <t>NAGARCONST</t>
  </si>
  <si>
    <t>AGM/DIVIDEND-20%</t>
  </si>
  <si>
    <t>TATATEA</t>
  </si>
  <si>
    <t>AGM/DIV-RS.15/- PER SH</t>
  </si>
  <si>
    <t>STERLINBIO</t>
  </si>
  <si>
    <t>AGM/DIVIDEND - 50%</t>
  </si>
  <si>
    <t>TATACHEM</t>
  </si>
  <si>
    <t>AGM/DIV-RS.8/- PER SH</t>
  </si>
  <si>
    <t>TITAN</t>
  </si>
  <si>
    <t>VOLTAS</t>
  </si>
  <si>
    <t>AGM/DIVIDEND-100%</t>
  </si>
  <si>
    <t>INDIACEM</t>
  </si>
  <si>
    <t>GESHIP</t>
  </si>
  <si>
    <t>DIV-INT.RS.5+SPL RS2.50SHPURPOSE REVISED</t>
  </si>
  <si>
    <t>PETRONET</t>
  </si>
  <si>
    <t>ALBK</t>
  </si>
  <si>
    <t>AGM/DIVIDEND - 30%</t>
  </si>
  <si>
    <t>ANSALINFRA</t>
  </si>
  <si>
    <t>MAHLIFE</t>
  </si>
  <si>
    <t>AGM/DIVIDEND-15% PURPOSE REVISED</t>
  </si>
  <si>
    <t>SCI</t>
  </si>
  <si>
    <t>INTERIM DIVIDEND - 45% PURPOSE REVISED</t>
  </si>
  <si>
    <t>AMTEKAUTO</t>
  </si>
  <si>
    <t>AGM/DIVIDEND - 150%</t>
  </si>
  <si>
    <t>HOTELEELA</t>
  </si>
  <si>
    <t>AGM/FINAL DIVIDEND-7.5%</t>
  </si>
  <si>
    <t>PENINLAND</t>
  </si>
  <si>
    <t>APIL</t>
  </si>
  <si>
    <t>CESC</t>
  </si>
  <si>
    <t>AGM/DIVIDEND-35%</t>
  </si>
  <si>
    <t>MAHSEAMLES</t>
  </si>
  <si>
    <t>AGM/FINAL DIVIDEND-30%</t>
  </si>
  <si>
    <t>PATELENG</t>
  </si>
  <si>
    <t>INTERIM DIVIDEND-130%</t>
  </si>
  <si>
    <t>AIAENG</t>
  </si>
  <si>
    <t>BEML</t>
  </si>
  <si>
    <t>INTERIM DIVIDEND - 55%</t>
  </si>
  <si>
    <t>J&amp;KBANK</t>
  </si>
  <si>
    <t>AGM/DIVIDEND - 115%</t>
  </si>
  <si>
    <t>KESORAMIND</t>
  </si>
  <si>
    <t>DIV-RS.5.50 PER SHARE</t>
  </si>
  <si>
    <t>MATRIXLABS</t>
  </si>
  <si>
    <t>BIRLAJUTE</t>
  </si>
  <si>
    <t>AGM/DIV-RS.3.50/- PER SH</t>
  </si>
  <si>
    <t>SHREECEM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</si>
</sst>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10"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10"/>
      <name val="Arial"/>
      <family val="2"/>
    </font>
    <font>
      <b/>
      <sz val="8"/>
      <color indexed="9"/>
      <name val="Arial"/>
      <family val="2"/>
    </font>
    <font>
      <u val="single"/>
      <sz val="9"/>
      <color indexed="12"/>
      <name val="Arial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u val="single"/>
      <sz val="9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34"/>
      </left>
      <right>
        <color indexed="63"/>
      </right>
      <top style="thin">
        <color indexed="34"/>
      </top>
      <bottom>
        <color indexed="63"/>
      </bottom>
    </border>
    <border>
      <left>
        <color indexed="63"/>
      </left>
      <right>
        <color indexed="63"/>
      </right>
      <top style="thin">
        <color indexed="34"/>
      </top>
      <bottom>
        <color indexed="63"/>
      </bottom>
    </border>
    <border>
      <left>
        <color indexed="63"/>
      </left>
      <right style="thin">
        <color indexed="34"/>
      </right>
      <top style="thin">
        <color indexed="34"/>
      </top>
      <bottom>
        <color indexed="63"/>
      </bottom>
    </border>
    <border>
      <left style="thin">
        <color indexed="34"/>
      </left>
      <right>
        <color indexed="63"/>
      </right>
      <top>
        <color indexed="63"/>
      </top>
      <bottom>
        <color indexed="63"/>
      </bottom>
    </border>
    <border>
      <left style="thin">
        <color indexed="34"/>
      </left>
      <right>
        <color indexed="63"/>
      </right>
      <top>
        <color indexed="63"/>
      </top>
      <bottom style="thin">
        <color indexed="34"/>
      </bottom>
    </border>
    <border>
      <left>
        <color indexed="63"/>
      </left>
      <right>
        <color indexed="63"/>
      </right>
      <top>
        <color indexed="63"/>
      </top>
      <bottom style="thin">
        <color indexed="34"/>
      </bottom>
    </border>
    <border>
      <left style="thin">
        <color indexed="34"/>
      </left>
      <right style="thin">
        <color indexed="34"/>
      </right>
      <top style="thin">
        <color indexed="34"/>
      </top>
      <bottom>
        <color indexed="63"/>
      </bottom>
    </border>
    <border>
      <left style="thin">
        <color indexed="34"/>
      </left>
      <right style="thin">
        <color indexed="34"/>
      </right>
      <top>
        <color indexed="63"/>
      </top>
      <bottom>
        <color indexed="63"/>
      </bottom>
    </border>
    <border>
      <left style="thin">
        <color indexed="34"/>
      </left>
      <right style="thin">
        <color indexed="34"/>
      </right>
      <top>
        <color indexed="63"/>
      </top>
      <bottom style="thin">
        <color indexed="34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34"/>
      </top>
      <bottom style="thin">
        <color indexed="3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3" fillId="2" borderId="0" xfId="0" applyFont="1" applyFill="1" applyAlignment="1">
      <alignment horizontal="right"/>
    </xf>
    <xf numFmtId="43" fontId="0" fillId="0" borderId="0" xfId="15" applyBorder="1" applyAlignment="1">
      <alignment/>
    </xf>
    <xf numFmtId="43" fontId="0" fillId="0" borderId="1" xfId="15" applyBorder="1" applyAlignment="1">
      <alignment/>
    </xf>
    <xf numFmtId="43" fontId="0" fillId="0" borderId="0" xfId="15" applyFont="1" applyBorder="1" applyAlignment="1">
      <alignment/>
    </xf>
    <xf numFmtId="43" fontId="0" fillId="2" borderId="0" xfId="15" applyFont="1" applyFill="1" applyAlignment="1">
      <alignment/>
    </xf>
    <xf numFmtId="0" fontId="7" fillId="3" borderId="0" xfId="0" applyFont="1" applyFill="1" applyAlignment="1">
      <alignment/>
    </xf>
    <xf numFmtId="169" fontId="7" fillId="3" borderId="0" xfId="0" applyNumberFormat="1" applyFont="1" applyFill="1" applyAlignment="1">
      <alignment/>
    </xf>
    <xf numFmtId="0" fontId="8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8" fillId="3" borderId="2" xfId="0" applyFont="1" applyFill="1" applyBorder="1" applyAlignment="1">
      <alignment/>
    </xf>
    <xf numFmtId="169" fontId="8" fillId="3" borderId="2" xfId="0" applyNumberFormat="1" applyFont="1" applyFill="1" applyBorder="1" applyAlignment="1">
      <alignment/>
    </xf>
    <xf numFmtId="0" fontId="1" fillId="4" borderId="2" xfId="0" applyFont="1" applyFill="1" applyBorder="1" applyAlignment="1">
      <alignment/>
    </xf>
    <xf numFmtId="43" fontId="0" fillId="3" borderId="3" xfId="15" applyFont="1" applyFill="1" applyBorder="1" applyAlignment="1">
      <alignment/>
    </xf>
    <xf numFmtId="43" fontId="0" fillId="3" borderId="4" xfId="15" applyFont="1" applyFill="1" applyBorder="1" applyAlignment="1">
      <alignment/>
    </xf>
    <xf numFmtId="43" fontId="0" fillId="3" borderId="5" xfId="15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169" fontId="0" fillId="3" borderId="3" xfId="15" applyNumberFormat="1" applyFont="1" applyFill="1" applyBorder="1" applyAlignment="1">
      <alignment/>
    </xf>
    <xf numFmtId="169" fontId="0" fillId="3" borderId="4" xfId="15" applyNumberFormat="1" applyFont="1" applyFill="1" applyBorder="1" applyAlignment="1">
      <alignment/>
    </xf>
    <xf numFmtId="169" fontId="0" fillId="3" borderId="5" xfId="15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169" fontId="1" fillId="4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43" fontId="0" fillId="0" borderId="6" xfId="15" applyFont="1" applyBorder="1" applyAlignment="1">
      <alignment/>
    </xf>
    <xf numFmtId="0" fontId="0" fillId="4" borderId="0" xfId="0" applyFill="1" applyAlignment="1">
      <alignment/>
    </xf>
    <xf numFmtId="0" fontId="8" fillId="4" borderId="0" xfId="0" applyFont="1" applyFill="1" applyAlignment="1">
      <alignment/>
    </xf>
    <xf numFmtId="15" fontId="0" fillId="4" borderId="0" xfId="0" applyNumberFormat="1" applyFill="1" applyAlignment="1">
      <alignment/>
    </xf>
    <xf numFmtId="43" fontId="0" fillId="4" borderId="0" xfId="15" applyFill="1" applyAlignment="1">
      <alignment/>
    </xf>
    <xf numFmtId="169" fontId="0" fillId="4" borderId="0" xfId="15" applyNumberFormat="1" applyFill="1" applyAlignment="1">
      <alignment/>
    </xf>
    <xf numFmtId="0" fontId="0" fillId="4" borderId="0" xfId="0" applyFont="1" applyFill="1" applyAlignment="1">
      <alignment/>
    </xf>
    <xf numFmtId="43" fontId="0" fillId="4" borderId="0" xfId="15" applyFont="1" applyFill="1" applyAlignment="1">
      <alignment/>
    </xf>
    <xf numFmtId="15" fontId="0" fillId="4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0" fontId="0" fillId="4" borderId="7" xfId="0" applyFill="1" applyBorder="1" applyAlignment="1">
      <alignment/>
    </xf>
    <xf numFmtId="43" fontId="0" fillId="4" borderId="8" xfId="15" applyFill="1" applyBorder="1" applyAlignment="1">
      <alignment/>
    </xf>
    <xf numFmtId="43" fontId="0" fillId="0" borderId="8" xfId="15" applyFont="1" applyBorder="1" applyAlignment="1">
      <alignment/>
    </xf>
    <xf numFmtId="43" fontId="0" fillId="2" borderId="8" xfId="15" applyFont="1" applyFill="1" applyBorder="1" applyAlignment="1">
      <alignment/>
    </xf>
    <xf numFmtId="169" fontId="0" fillId="4" borderId="8" xfId="15" applyNumberFormat="1" applyFill="1" applyBorder="1" applyAlignment="1">
      <alignment/>
    </xf>
    <xf numFmtId="0" fontId="0" fillId="4" borderId="8" xfId="0" applyFill="1" applyBorder="1" applyAlignment="1">
      <alignment/>
    </xf>
    <xf numFmtId="15" fontId="0" fillId="4" borderId="8" xfId="0" applyNumberFormat="1" applyFill="1" applyBorder="1" applyAlignment="1">
      <alignment/>
    </xf>
    <xf numFmtId="43" fontId="0" fillId="2" borderId="9" xfId="15" applyFont="1" applyFill="1" applyBorder="1" applyAlignment="1">
      <alignment/>
    </xf>
    <xf numFmtId="0" fontId="0" fillId="4" borderId="10" xfId="0" applyFill="1" applyBorder="1" applyAlignment="1">
      <alignment/>
    </xf>
    <xf numFmtId="43" fontId="0" fillId="4" borderId="0" xfId="15" applyFill="1" applyBorder="1" applyAlignment="1">
      <alignment/>
    </xf>
    <xf numFmtId="43" fontId="0" fillId="2" borderId="0" xfId="15" applyFont="1" applyFill="1" applyBorder="1" applyAlignment="1">
      <alignment/>
    </xf>
    <xf numFmtId="169" fontId="0" fillId="4" borderId="0" xfId="15" applyNumberFormat="1" applyFill="1" applyBorder="1" applyAlignment="1">
      <alignment/>
    </xf>
    <xf numFmtId="0" fontId="0" fillId="4" borderId="0" xfId="0" applyFill="1" applyBorder="1" applyAlignment="1">
      <alignment/>
    </xf>
    <xf numFmtId="15" fontId="0" fillId="4" borderId="0" xfId="0" applyNumberFormat="1" applyFill="1" applyBorder="1" applyAlignment="1">
      <alignment/>
    </xf>
    <xf numFmtId="0" fontId="0" fillId="4" borderId="11" xfId="0" applyFill="1" applyBorder="1" applyAlignment="1">
      <alignment/>
    </xf>
    <xf numFmtId="43" fontId="0" fillId="4" borderId="12" xfId="15" applyFill="1" applyBorder="1" applyAlignment="1">
      <alignment/>
    </xf>
    <xf numFmtId="169" fontId="0" fillId="4" borderId="12" xfId="15" applyNumberFormat="1" applyFill="1" applyBorder="1" applyAlignment="1">
      <alignment/>
    </xf>
    <xf numFmtId="0" fontId="0" fillId="4" borderId="12" xfId="0" applyFill="1" applyBorder="1" applyAlignment="1">
      <alignment/>
    </xf>
    <xf numFmtId="15" fontId="0" fillId="4" borderId="12" xfId="0" applyNumberFormat="1" applyFill="1" applyBorder="1" applyAlignment="1">
      <alignment/>
    </xf>
    <xf numFmtId="43" fontId="0" fillId="4" borderId="13" xfId="15" applyFill="1" applyBorder="1" applyAlignment="1">
      <alignment/>
    </xf>
    <xf numFmtId="43" fontId="0" fillId="4" borderId="14" xfId="15" applyFill="1" applyBorder="1" applyAlignment="1">
      <alignment/>
    </xf>
    <xf numFmtId="43" fontId="0" fillId="4" borderId="15" xfId="15" applyFill="1" applyBorder="1" applyAlignment="1">
      <alignment/>
    </xf>
    <xf numFmtId="0" fontId="0" fillId="4" borderId="6" xfId="0" applyFill="1" applyBorder="1" applyAlignment="1">
      <alignment/>
    </xf>
    <xf numFmtId="43" fontId="0" fillId="4" borderId="6" xfId="15" applyFill="1" applyBorder="1" applyAlignment="1">
      <alignment/>
    </xf>
    <xf numFmtId="43" fontId="0" fillId="4" borderId="6" xfId="15" applyFont="1" applyFill="1" applyBorder="1" applyAlignment="1">
      <alignment/>
    </xf>
    <xf numFmtId="169" fontId="0" fillId="4" borderId="6" xfId="15" applyNumberFormat="1" applyFill="1" applyBorder="1" applyAlignment="1">
      <alignment/>
    </xf>
    <xf numFmtId="15" fontId="0" fillId="4" borderId="6" xfId="0" applyNumberFormat="1" applyFill="1" applyBorder="1" applyAlignment="1">
      <alignment/>
    </xf>
    <xf numFmtId="0" fontId="0" fillId="4" borderId="16" xfId="0" applyFill="1" applyBorder="1" applyAlignment="1">
      <alignment/>
    </xf>
    <xf numFmtId="43" fontId="0" fillId="4" borderId="16" xfId="15" applyFill="1" applyBorder="1" applyAlignment="1">
      <alignment/>
    </xf>
    <xf numFmtId="169" fontId="0" fillId="4" borderId="16" xfId="15" applyNumberFormat="1" applyFill="1" applyBorder="1" applyAlignment="1">
      <alignment/>
    </xf>
    <xf numFmtId="15" fontId="0" fillId="4" borderId="16" xfId="0" applyNumberFormat="1" applyFill="1" applyBorder="1" applyAlignment="1">
      <alignment/>
    </xf>
    <xf numFmtId="0" fontId="0" fillId="4" borderId="17" xfId="0" applyFill="1" applyBorder="1" applyAlignment="1">
      <alignment/>
    </xf>
    <xf numFmtId="43" fontId="0" fillId="4" borderId="17" xfId="15" applyFill="1" applyBorder="1" applyAlignment="1">
      <alignment/>
    </xf>
    <xf numFmtId="169" fontId="0" fillId="4" borderId="17" xfId="15" applyNumberFormat="1" applyFill="1" applyBorder="1" applyAlignment="1">
      <alignment/>
    </xf>
    <xf numFmtId="15" fontId="0" fillId="4" borderId="17" xfId="0" applyNumberFormat="1" applyFill="1" applyBorder="1" applyAlignment="1">
      <alignment/>
    </xf>
    <xf numFmtId="43" fontId="0" fillId="0" borderId="18" xfId="15" applyFont="1" applyBorder="1" applyAlignment="1">
      <alignment/>
    </xf>
    <xf numFmtId="43" fontId="0" fillId="2" borderId="18" xfId="15" applyFont="1" applyFill="1" applyBorder="1" applyAlignment="1">
      <alignment/>
    </xf>
    <xf numFmtId="0" fontId="0" fillId="4" borderId="19" xfId="0" applyFill="1" applyBorder="1" applyAlignment="1">
      <alignment/>
    </xf>
    <xf numFmtId="43" fontId="0" fillId="4" borderId="19" xfId="15" applyFill="1" applyBorder="1" applyAlignment="1">
      <alignment/>
    </xf>
    <xf numFmtId="0" fontId="3" fillId="2" borderId="20" xfId="0" applyFont="1" applyFill="1" applyBorder="1" applyAlignment="1">
      <alignment horizontal="right"/>
    </xf>
    <xf numFmtId="43" fontId="0" fillId="0" borderId="20" xfId="15" applyBorder="1" applyAlignment="1">
      <alignment/>
    </xf>
    <xf numFmtId="43" fontId="0" fillId="0" borderId="21" xfId="15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b/>
        <i val="0"/>
        <color rgb="FF339966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fill>
        <patternFill>
          <bgColor rgb="FF000000"/>
        </patternFill>
      </fill>
      <border/>
    </dxf>
    <dxf>
      <font>
        <b/>
        <i val="0"/>
        <color rgb="FFFF0000"/>
      </font>
      <fill>
        <patternFill>
          <bgColor rgb="FF000000"/>
        </patternFill>
      </fill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1343025</xdr:colOff>
      <xdr:row>0</xdr:row>
      <xdr:rowOff>228600</xdr:rowOff>
    </xdr:to>
    <xdr:sp>
      <xdr:nvSpPr>
        <xdr:cNvPr id="1" name="Rectangle 10"/>
        <xdr:cNvSpPr>
          <a:spLocks/>
        </xdr:cNvSpPr>
      </xdr:nvSpPr>
      <xdr:spPr>
        <a:xfrm>
          <a:off x="57150" y="38100"/>
          <a:ext cx="1285875" cy="190500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Symbol</a:t>
          </a:r>
        </a:p>
      </xdr:txBody>
    </xdr:sp>
    <xdr:clientData/>
  </xdr:twoCellAnchor>
  <xdr:twoCellAnchor>
    <xdr:from>
      <xdr:col>1</xdr:col>
      <xdr:colOff>19050</xdr:colOff>
      <xdr:row>0</xdr:row>
      <xdr:rowOff>28575</xdr:rowOff>
    </xdr:from>
    <xdr:to>
      <xdr:col>2</xdr:col>
      <xdr:colOff>38100</xdr:colOff>
      <xdr:row>0</xdr:row>
      <xdr:rowOff>209550</xdr:rowOff>
    </xdr:to>
    <xdr:sp>
      <xdr:nvSpPr>
        <xdr:cNvPr id="2" name="Rectangle 11"/>
        <xdr:cNvSpPr>
          <a:spLocks/>
        </xdr:cNvSpPr>
      </xdr:nvSpPr>
      <xdr:spPr>
        <a:xfrm>
          <a:off x="1400175" y="28575"/>
          <a:ext cx="619125" cy="1809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Open</a:t>
          </a:r>
        </a:p>
      </xdr:txBody>
    </xdr:sp>
    <xdr:clientData/>
  </xdr:twoCellAnchor>
  <xdr:twoCellAnchor>
    <xdr:from>
      <xdr:col>2</xdr:col>
      <xdr:colOff>85725</xdr:colOff>
      <xdr:row>0</xdr:row>
      <xdr:rowOff>38100</xdr:rowOff>
    </xdr:from>
    <xdr:to>
      <xdr:col>2</xdr:col>
      <xdr:colOff>590550</xdr:colOff>
      <xdr:row>0</xdr:row>
      <xdr:rowOff>219075</xdr:rowOff>
    </xdr:to>
    <xdr:sp>
      <xdr:nvSpPr>
        <xdr:cNvPr id="3" name="Rectangle 12"/>
        <xdr:cNvSpPr>
          <a:spLocks/>
        </xdr:cNvSpPr>
      </xdr:nvSpPr>
      <xdr:spPr>
        <a:xfrm>
          <a:off x="2066925" y="38100"/>
          <a:ext cx="504825" cy="1809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High</a:t>
          </a:r>
        </a:p>
      </xdr:txBody>
    </xdr:sp>
    <xdr:clientData/>
  </xdr:twoCellAnchor>
  <xdr:twoCellAnchor>
    <xdr:from>
      <xdr:col>3</xdr:col>
      <xdr:colOff>28575</xdr:colOff>
      <xdr:row>0</xdr:row>
      <xdr:rowOff>28575</xdr:rowOff>
    </xdr:from>
    <xdr:to>
      <xdr:col>3</xdr:col>
      <xdr:colOff>571500</xdr:colOff>
      <xdr:row>0</xdr:row>
      <xdr:rowOff>219075</xdr:rowOff>
    </xdr:to>
    <xdr:sp>
      <xdr:nvSpPr>
        <xdr:cNvPr id="4" name="Rectangle 13"/>
        <xdr:cNvSpPr>
          <a:spLocks/>
        </xdr:cNvSpPr>
      </xdr:nvSpPr>
      <xdr:spPr>
        <a:xfrm>
          <a:off x="2609850" y="28575"/>
          <a:ext cx="542925" cy="190500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Low</a:t>
          </a:r>
        </a:p>
      </xdr:txBody>
    </xdr:sp>
    <xdr:clientData/>
  </xdr:twoCellAnchor>
  <xdr:twoCellAnchor>
    <xdr:from>
      <xdr:col>4</xdr:col>
      <xdr:colOff>28575</xdr:colOff>
      <xdr:row>0</xdr:row>
      <xdr:rowOff>38100</xdr:rowOff>
    </xdr:from>
    <xdr:to>
      <xdr:col>4</xdr:col>
      <xdr:colOff>571500</xdr:colOff>
      <xdr:row>0</xdr:row>
      <xdr:rowOff>219075</xdr:rowOff>
    </xdr:to>
    <xdr:sp>
      <xdr:nvSpPr>
        <xdr:cNvPr id="5" name="Rectangle 14"/>
        <xdr:cNvSpPr>
          <a:spLocks/>
        </xdr:cNvSpPr>
      </xdr:nvSpPr>
      <xdr:spPr>
        <a:xfrm>
          <a:off x="3209925" y="38100"/>
          <a:ext cx="542925" cy="1809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Last</a:t>
          </a:r>
        </a:p>
      </xdr:txBody>
    </xdr:sp>
    <xdr:clientData/>
  </xdr:twoCellAnchor>
  <xdr:twoCellAnchor>
    <xdr:from>
      <xdr:col>5</xdr:col>
      <xdr:colOff>28575</xdr:colOff>
      <xdr:row>0</xdr:row>
      <xdr:rowOff>38100</xdr:rowOff>
    </xdr:from>
    <xdr:to>
      <xdr:col>6</xdr:col>
      <xdr:colOff>0</xdr:colOff>
      <xdr:row>0</xdr:row>
      <xdr:rowOff>219075</xdr:rowOff>
    </xdr:to>
    <xdr:sp>
      <xdr:nvSpPr>
        <xdr:cNvPr id="6" name="Rectangle 15"/>
        <xdr:cNvSpPr>
          <a:spLocks/>
        </xdr:cNvSpPr>
      </xdr:nvSpPr>
      <xdr:spPr>
        <a:xfrm>
          <a:off x="3810000" y="38100"/>
          <a:ext cx="571500" cy="190500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PClose</a:t>
          </a:r>
        </a:p>
      </xdr:txBody>
    </xdr:sp>
    <xdr:clientData/>
  </xdr:twoCellAnchor>
  <xdr:twoCellAnchor>
    <xdr:from>
      <xdr:col>6</xdr:col>
      <xdr:colOff>38100</xdr:colOff>
      <xdr:row>0</xdr:row>
      <xdr:rowOff>47625</xdr:rowOff>
    </xdr:from>
    <xdr:to>
      <xdr:col>6</xdr:col>
      <xdr:colOff>542925</xdr:colOff>
      <xdr:row>0</xdr:row>
      <xdr:rowOff>228600</xdr:rowOff>
    </xdr:to>
    <xdr:sp macro="[0]!PG">
      <xdr:nvSpPr>
        <xdr:cNvPr id="7" name="Rectangle 16"/>
        <xdr:cNvSpPr>
          <a:spLocks/>
        </xdr:cNvSpPr>
      </xdr:nvSpPr>
      <xdr:spPr>
        <a:xfrm>
          <a:off x="4419600" y="47625"/>
          <a:ext cx="504825" cy="1809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% Chg.</a:t>
          </a:r>
        </a:p>
      </xdr:txBody>
    </xdr:sp>
    <xdr:clientData/>
  </xdr:twoCellAnchor>
  <xdr:twoCellAnchor>
    <xdr:from>
      <xdr:col>7</xdr:col>
      <xdr:colOff>57150</xdr:colOff>
      <xdr:row>0</xdr:row>
      <xdr:rowOff>38100</xdr:rowOff>
    </xdr:from>
    <xdr:to>
      <xdr:col>7</xdr:col>
      <xdr:colOff>714375</xdr:colOff>
      <xdr:row>0</xdr:row>
      <xdr:rowOff>219075</xdr:rowOff>
    </xdr:to>
    <xdr:sp>
      <xdr:nvSpPr>
        <xdr:cNvPr id="8" name="Rectangle 17"/>
        <xdr:cNvSpPr>
          <a:spLocks/>
        </xdr:cNvSpPr>
      </xdr:nvSpPr>
      <xdr:spPr>
        <a:xfrm>
          <a:off x="5029200" y="38100"/>
          <a:ext cx="657225" cy="1809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Volume</a:t>
          </a:r>
        </a:p>
      </xdr:txBody>
    </xdr:sp>
    <xdr:clientData/>
  </xdr:twoCellAnchor>
  <xdr:twoCellAnchor>
    <xdr:from>
      <xdr:col>11</xdr:col>
      <xdr:colOff>95250</xdr:colOff>
      <xdr:row>0</xdr:row>
      <xdr:rowOff>47625</xdr:rowOff>
    </xdr:from>
    <xdr:to>
      <xdr:col>12</xdr:col>
      <xdr:colOff>0</xdr:colOff>
      <xdr:row>0</xdr:row>
      <xdr:rowOff>200025</xdr:rowOff>
    </xdr:to>
    <xdr:sp macro="[0]!SG">
      <xdr:nvSpPr>
        <xdr:cNvPr id="9" name="Rectangle 18"/>
        <xdr:cNvSpPr>
          <a:spLocks/>
        </xdr:cNvSpPr>
      </xdr:nvSpPr>
      <xdr:spPr>
        <a:xfrm>
          <a:off x="5800725" y="47625"/>
          <a:ext cx="685800" cy="16192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Gain/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Loss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1352550</xdr:colOff>
      <xdr:row>1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57150" y="38100"/>
          <a:ext cx="1295400" cy="209550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Symbol</a:t>
          </a:r>
        </a:p>
      </xdr:txBody>
    </xdr:sp>
    <xdr:clientData/>
  </xdr:twoCellAnchor>
  <xdr:twoCellAnchor>
    <xdr:from>
      <xdr:col>1</xdr:col>
      <xdr:colOff>19050</xdr:colOff>
      <xdr:row>0</xdr:row>
      <xdr:rowOff>28575</xdr:rowOff>
    </xdr:from>
    <xdr:to>
      <xdr:col>2</xdr:col>
      <xdr:colOff>9525</xdr:colOff>
      <xdr:row>0</xdr:row>
      <xdr:rowOff>209550</xdr:rowOff>
    </xdr:to>
    <xdr:sp>
      <xdr:nvSpPr>
        <xdr:cNvPr id="2" name="Rectangle 11"/>
        <xdr:cNvSpPr>
          <a:spLocks/>
        </xdr:cNvSpPr>
      </xdr:nvSpPr>
      <xdr:spPr>
        <a:xfrm>
          <a:off x="1400175" y="28575"/>
          <a:ext cx="590550" cy="1809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Open</a:t>
          </a:r>
        </a:p>
      </xdr:txBody>
    </xdr:sp>
    <xdr:clientData/>
  </xdr:twoCellAnchor>
  <xdr:twoCellAnchor>
    <xdr:from>
      <xdr:col>2</xdr:col>
      <xdr:colOff>85725</xdr:colOff>
      <xdr:row>0</xdr:row>
      <xdr:rowOff>38100</xdr:rowOff>
    </xdr:from>
    <xdr:to>
      <xdr:col>3</xdr:col>
      <xdr:colOff>28575</xdr:colOff>
      <xdr:row>0</xdr:row>
      <xdr:rowOff>200025</xdr:rowOff>
    </xdr:to>
    <xdr:sp>
      <xdr:nvSpPr>
        <xdr:cNvPr id="3" name="Rectangle 12"/>
        <xdr:cNvSpPr>
          <a:spLocks/>
        </xdr:cNvSpPr>
      </xdr:nvSpPr>
      <xdr:spPr>
        <a:xfrm>
          <a:off x="2066925" y="38100"/>
          <a:ext cx="542925" cy="171450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High</a:t>
          </a:r>
        </a:p>
      </xdr:txBody>
    </xdr:sp>
    <xdr:clientData/>
  </xdr:twoCellAnchor>
  <xdr:twoCellAnchor>
    <xdr:from>
      <xdr:col>3</xdr:col>
      <xdr:colOff>66675</xdr:colOff>
      <xdr:row>0</xdr:row>
      <xdr:rowOff>38100</xdr:rowOff>
    </xdr:from>
    <xdr:to>
      <xdr:col>3</xdr:col>
      <xdr:colOff>600075</xdr:colOff>
      <xdr:row>0</xdr:row>
      <xdr:rowOff>200025</xdr:rowOff>
    </xdr:to>
    <xdr:sp>
      <xdr:nvSpPr>
        <xdr:cNvPr id="4" name="Rectangle 13"/>
        <xdr:cNvSpPr>
          <a:spLocks/>
        </xdr:cNvSpPr>
      </xdr:nvSpPr>
      <xdr:spPr>
        <a:xfrm>
          <a:off x="2647950" y="38100"/>
          <a:ext cx="533400" cy="16192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Low</a:t>
          </a:r>
        </a:p>
      </xdr:txBody>
    </xdr:sp>
    <xdr:clientData/>
  </xdr:twoCellAnchor>
  <xdr:twoCellAnchor>
    <xdr:from>
      <xdr:col>4</xdr:col>
      <xdr:colOff>38100</xdr:colOff>
      <xdr:row>0</xdr:row>
      <xdr:rowOff>47625</xdr:rowOff>
    </xdr:from>
    <xdr:to>
      <xdr:col>4</xdr:col>
      <xdr:colOff>600075</xdr:colOff>
      <xdr:row>0</xdr:row>
      <xdr:rowOff>228600</xdr:rowOff>
    </xdr:to>
    <xdr:sp>
      <xdr:nvSpPr>
        <xdr:cNvPr id="5" name="Rectangle 14"/>
        <xdr:cNvSpPr>
          <a:spLocks/>
        </xdr:cNvSpPr>
      </xdr:nvSpPr>
      <xdr:spPr>
        <a:xfrm>
          <a:off x="3219450" y="47625"/>
          <a:ext cx="561975" cy="1809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Last</a:t>
          </a:r>
        </a:p>
      </xdr:txBody>
    </xdr:sp>
    <xdr:clientData/>
  </xdr:twoCellAnchor>
  <xdr:twoCellAnchor>
    <xdr:from>
      <xdr:col>5</xdr:col>
      <xdr:colOff>28575</xdr:colOff>
      <xdr:row>0</xdr:row>
      <xdr:rowOff>47625</xdr:rowOff>
    </xdr:from>
    <xdr:to>
      <xdr:col>6</xdr:col>
      <xdr:colOff>0</xdr:colOff>
      <xdr:row>0</xdr:row>
      <xdr:rowOff>228600</xdr:rowOff>
    </xdr:to>
    <xdr:sp>
      <xdr:nvSpPr>
        <xdr:cNvPr id="6" name="Rectangle 15"/>
        <xdr:cNvSpPr>
          <a:spLocks/>
        </xdr:cNvSpPr>
      </xdr:nvSpPr>
      <xdr:spPr>
        <a:xfrm>
          <a:off x="3810000" y="47625"/>
          <a:ext cx="571500" cy="1809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PClose</a:t>
          </a:r>
        </a:p>
      </xdr:txBody>
    </xdr:sp>
    <xdr:clientData/>
  </xdr:twoCellAnchor>
  <xdr:twoCellAnchor>
    <xdr:from>
      <xdr:col>6</xdr:col>
      <xdr:colOff>76200</xdr:colOff>
      <xdr:row>0</xdr:row>
      <xdr:rowOff>47625</xdr:rowOff>
    </xdr:from>
    <xdr:to>
      <xdr:col>6</xdr:col>
      <xdr:colOff>619125</xdr:colOff>
      <xdr:row>0</xdr:row>
      <xdr:rowOff>228600</xdr:rowOff>
    </xdr:to>
    <xdr:sp macro="[0]!PG">
      <xdr:nvSpPr>
        <xdr:cNvPr id="7" name="Rectangle 16"/>
        <xdr:cNvSpPr>
          <a:spLocks/>
        </xdr:cNvSpPr>
      </xdr:nvSpPr>
      <xdr:spPr>
        <a:xfrm>
          <a:off x="4457700" y="47625"/>
          <a:ext cx="542925" cy="1809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% Chg.</a:t>
          </a:r>
        </a:p>
      </xdr:txBody>
    </xdr:sp>
    <xdr:clientData/>
  </xdr:twoCellAnchor>
  <xdr:twoCellAnchor>
    <xdr:from>
      <xdr:col>7</xdr:col>
      <xdr:colOff>76200</xdr:colOff>
      <xdr:row>0</xdr:row>
      <xdr:rowOff>38100</xdr:rowOff>
    </xdr:from>
    <xdr:to>
      <xdr:col>7</xdr:col>
      <xdr:colOff>666750</xdr:colOff>
      <xdr:row>0</xdr:row>
      <xdr:rowOff>219075</xdr:rowOff>
    </xdr:to>
    <xdr:sp>
      <xdr:nvSpPr>
        <xdr:cNvPr id="8" name="Rectangle 17"/>
        <xdr:cNvSpPr>
          <a:spLocks/>
        </xdr:cNvSpPr>
      </xdr:nvSpPr>
      <xdr:spPr>
        <a:xfrm>
          <a:off x="5076825" y="38100"/>
          <a:ext cx="590550" cy="1809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Volume</a:t>
          </a:r>
        </a:p>
      </xdr:txBody>
    </xdr:sp>
    <xdr:clientData/>
  </xdr:twoCellAnchor>
  <xdr:twoCellAnchor>
    <xdr:from>
      <xdr:col>11</xdr:col>
      <xdr:colOff>47625</xdr:colOff>
      <xdr:row>0</xdr:row>
      <xdr:rowOff>47625</xdr:rowOff>
    </xdr:from>
    <xdr:to>
      <xdr:col>12</xdr:col>
      <xdr:colOff>9525</xdr:colOff>
      <xdr:row>0</xdr:row>
      <xdr:rowOff>209550</xdr:rowOff>
    </xdr:to>
    <xdr:sp macro="[0]!SG">
      <xdr:nvSpPr>
        <xdr:cNvPr id="9" name="Rectangle 18"/>
        <xdr:cNvSpPr>
          <a:spLocks/>
        </xdr:cNvSpPr>
      </xdr:nvSpPr>
      <xdr:spPr>
        <a:xfrm>
          <a:off x="5715000" y="47625"/>
          <a:ext cx="742950" cy="16192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Gain/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Loss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790575</xdr:colOff>
      <xdr:row>0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57150" y="38100"/>
          <a:ext cx="733425" cy="171450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Symbol</a:t>
          </a:r>
        </a:p>
      </xdr:txBody>
    </xdr:sp>
    <xdr:clientData/>
  </xdr:twoCellAnchor>
  <xdr:twoCellAnchor>
    <xdr:from>
      <xdr:col>1</xdr:col>
      <xdr:colOff>76200</xdr:colOff>
      <xdr:row>0</xdr:row>
      <xdr:rowOff>28575</xdr:rowOff>
    </xdr:from>
    <xdr:to>
      <xdr:col>1</xdr:col>
      <xdr:colOff>561975</xdr:colOff>
      <xdr:row>0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990600" y="28575"/>
          <a:ext cx="485775" cy="1809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Open</a:t>
          </a:r>
        </a:p>
      </xdr:txBody>
    </xdr:sp>
    <xdr:clientData/>
  </xdr:twoCellAnchor>
  <xdr:twoCellAnchor>
    <xdr:from>
      <xdr:col>2</xdr:col>
      <xdr:colOff>57150</xdr:colOff>
      <xdr:row>0</xdr:row>
      <xdr:rowOff>38100</xdr:rowOff>
    </xdr:from>
    <xdr:to>
      <xdr:col>2</xdr:col>
      <xdr:colOff>552450</xdr:colOff>
      <xdr:row>0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1581150" y="38100"/>
          <a:ext cx="495300" cy="1809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High</a:t>
          </a:r>
        </a:p>
      </xdr:txBody>
    </xdr:sp>
    <xdr:clientData/>
  </xdr:twoCellAnchor>
  <xdr:twoCellAnchor>
    <xdr:from>
      <xdr:col>3</xdr:col>
      <xdr:colOff>57150</xdr:colOff>
      <xdr:row>0</xdr:row>
      <xdr:rowOff>38100</xdr:rowOff>
    </xdr:from>
    <xdr:to>
      <xdr:col>3</xdr:col>
      <xdr:colOff>552450</xdr:colOff>
      <xdr:row>0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2190750" y="38100"/>
          <a:ext cx="495300" cy="1809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Low</a:t>
          </a:r>
        </a:p>
      </xdr:txBody>
    </xdr:sp>
    <xdr:clientData/>
  </xdr:twoCellAnchor>
  <xdr:twoCellAnchor>
    <xdr:from>
      <xdr:col>4</xdr:col>
      <xdr:colOff>142875</xdr:colOff>
      <xdr:row>0</xdr:row>
      <xdr:rowOff>47625</xdr:rowOff>
    </xdr:from>
    <xdr:to>
      <xdr:col>5</xdr:col>
      <xdr:colOff>9525</xdr:colOff>
      <xdr:row>0</xdr:row>
      <xdr:rowOff>228600</xdr:rowOff>
    </xdr:to>
    <xdr:sp>
      <xdr:nvSpPr>
        <xdr:cNvPr id="5" name="Rectangle 5"/>
        <xdr:cNvSpPr>
          <a:spLocks/>
        </xdr:cNvSpPr>
      </xdr:nvSpPr>
      <xdr:spPr>
        <a:xfrm>
          <a:off x="2886075" y="47625"/>
          <a:ext cx="476250" cy="1809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Last</a:t>
          </a:r>
        </a:p>
      </xdr:txBody>
    </xdr:sp>
    <xdr:clientData/>
  </xdr:twoCellAnchor>
  <xdr:twoCellAnchor>
    <xdr:from>
      <xdr:col>5</xdr:col>
      <xdr:colOff>95250</xdr:colOff>
      <xdr:row>0</xdr:row>
      <xdr:rowOff>47625</xdr:rowOff>
    </xdr:from>
    <xdr:to>
      <xdr:col>5</xdr:col>
      <xdr:colOff>600075</xdr:colOff>
      <xdr:row>0</xdr:row>
      <xdr:rowOff>228600</xdr:rowOff>
    </xdr:to>
    <xdr:sp>
      <xdr:nvSpPr>
        <xdr:cNvPr id="6" name="Rectangle 6"/>
        <xdr:cNvSpPr>
          <a:spLocks/>
        </xdr:cNvSpPr>
      </xdr:nvSpPr>
      <xdr:spPr>
        <a:xfrm>
          <a:off x="3448050" y="47625"/>
          <a:ext cx="504825" cy="1809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PClose</a:t>
          </a:r>
        </a:p>
      </xdr:txBody>
    </xdr:sp>
    <xdr:clientData/>
  </xdr:twoCellAnchor>
  <xdr:twoCellAnchor>
    <xdr:from>
      <xdr:col>6</xdr:col>
      <xdr:colOff>85725</xdr:colOff>
      <xdr:row>0</xdr:row>
      <xdr:rowOff>47625</xdr:rowOff>
    </xdr:from>
    <xdr:to>
      <xdr:col>6</xdr:col>
      <xdr:colOff>590550</xdr:colOff>
      <xdr:row>0</xdr:row>
      <xdr:rowOff>228600</xdr:rowOff>
    </xdr:to>
    <xdr:sp macro="[0]!PG">
      <xdr:nvSpPr>
        <xdr:cNvPr id="7" name="Rectangle 7"/>
        <xdr:cNvSpPr>
          <a:spLocks/>
        </xdr:cNvSpPr>
      </xdr:nvSpPr>
      <xdr:spPr>
        <a:xfrm>
          <a:off x="4048125" y="47625"/>
          <a:ext cx="504825" cy="1809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% Chg.</a:t>
          </a:r>
        </a:p>
      </xdr:txBody>
    </xdr:sp>
    <xdr:clientData/>
  </xdr:twoCellAnchor>
  <xdr:twoCellAnchor>
    <xdr:from>
      <xdr:col>7</xdr:col>
      <xdr:colOff>28575</xdr:colOff>
      <xdr:row>0</xdr:row>
      <xdr:rowOff>38100</xdr:rowOff>
    </xdr:from>
    <xdr:to>
      <xdr:col>7</xdr:col>
      <xdr:colOff>847725</xdr:colOff>
      <xdr:row>0</xdr:row>
      <xdr:rowOff>219075</xdr:rowOff>
    </xdr:to>
    <xdr:sp>
      <xdr:nvSpPr>
        <xdr:cNvPr id="8" name="Rectangle 8"/>
        <xdr:cNvSpPr>
          <a:spLocks/>
        </xdr:cNvSpPr>
      </xdr:nvSpPr>
      <xdr:spPr>
        <a:xfrm>
          <a:off x="4600575" y="38100"/>
          <a:ext cx="819150" cy="1809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Volume</a:t>
          </a:r>
        </a:p>
      </xdr:txBody>
    </xdr:sp>
    <xdr:clientData/>
  </xdr:twoCellAnchor>
  <xdr:twoCellAnchor>
    <xdr:from>
      <xdr:col>11</xdr:col>
      <xdr:colOff>114300</xdr:colOff>
      <xdr:row>0</xdr:row>
      <xdr:rowOff>47625</xdr:rowOff>
    </xdr:from>
    <xdr:to>
      <xdr:col>11</xdr:col>
      <xdr:colOff>904875</xdr:colOff>
      <xdr:row>0</xdr:row>
      <xdr:rowOff>219075</xdr:rowOff>
    </xdr:to>
    <xdr:sp macro="[0]!SG">
      <xdr:nvSpPr>
        <xdr:cNvPr id="9" name="Rectangle 9"/>
        <xdr:cNvSpPr>
          <a:spLocks/>
        </xdr:cNvSpPr>
      </xdr:nvSpPr>
      <xdr:spPr>
        <a:xfrm>
          <a:off x="5591175" y="47625"/>
          <a:ext cx="790575" cy="171450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Gain/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Loss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790575</xdr:colOff>
      <xdr:row>0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57150" y="38100"/>
          <a:ext cx="733425" cy="171450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Symbol</a:t>
          </a:r>
        </a:p>
      </xdr:txBody>
    </xdr:sp>
    <xdr:clientData/>
  </xdr:twoCellAnchor>
  <xdr:twoCellAnchor>
    <xdr:from>
      <xdr:col>1</xdr:col>
      <xdr:colOff>57150</xdr:colOff>
      <xdr:row>0</xdr:row>
      <xdr:rowOff>28575</xdr:rowOff>
    </xdr:from>
    <xdr:to>
      <xdr:col>1</xdr:col>
      <xdr:colOff>542925</xdr:colOff>
      <xdr:row>0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847725" y="28575"/>
          <a:ext cx="485775" cy="1809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Open</a:t>
          </a:r>
        </a:p>
      </xdr:txBody>
    </xdr:sp>
    <xdr:clientData/>
  </xdr:twoCellAnchor>
  <xdr:twoCellAnchor>
    <xdr:from>
      <xdr:col>2</xdr:col>
      <xdr:colOff>47625</xdr:colOff>
      <xdr:row>0</xdr:row>
      <xdr:rowOff>38100</xdr:rowOff>
    </xdr:from>
    <xdr:to>
      <xdr:col>2</xdr:col>
      <xdr:colOff>542925</xdr:colOff>
      <xdr:row>0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1438275" y="38100"/>
          <a:ext cx="495300" cy="1809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High</a:t>
          </a:r>
        </a:p>
      </xdr:txBody>
    </xdr:sp>
    <xdr:clientData/>
  </xdr:twoCellAnchor>
  <xdr:twoCellAnchor>
    <xdr:from>
      <xdr:col>3</xdr:col>
      <xdr:colOff>47625</xdr:colOff>
      <xdr:row>0</xdr:row>
      <xdr:rowOff>38100</xdr:rowOff>
    </xdr:from>
    <xdr:to>
      <xdr:col>3</xdr:col>
      <xdr:colOff>542925</xdr:colOff>
      <xdr:row>0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2038350" y="38100"/>
          <a:ext cx="495300" cy="1809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Low</a:t>
          </a:r>
        </a:p>
      </xdr:txBody>
    </xdr:sp>
    <xdr:clientData/>
  </xdr:twoCellAnchor>
  <xdr:twoCellAnchor>
    <xdr:from>
      <xdr:col>4</xdr:col>
      <xdr:colOff>66675</xdr:colOff>
      <xdr:row>0</xdr:row>
      <xdr:rowOff>47625</xdr:rowOff>
    </xdr:from>
    <xdr:to>
      <xdr:col>4</xdr:col>
      <xdr:colOff>542925</xdr:colOff>
      <xdr:row>0</xdr:row>
      <xdr:rowOff>228600</xdr:rowOff>
    </xdr:to>
    <xdr:sp>
      <xdr:nvSpPr>
        <xdr:cNvPr id="5" name="Rectangle 5"/>
        <xdr:cNvSpPr>
          <a:spLocks/>
        </xdr:cNvSpPr>
      </xdr:nvSpPr>
      <xdr:spPr>
        <a:xfrm>
          <a:off x="2657475" y="47625"/>
          <a:ext cx="476250" cy="1809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Last</a:t>
          </a:r>
        </a:p>
      </xdr:txBody>
    </xdr:sp>
    <xdr:clientData/>
  </xdr:twoCellAnchor>
  <xdr:twoCellAnchor>
    <xdr:from>
      <xdr:col>5</xdr:col>
      <xdr:colOff>38100</xdr:colOff>
      <xdr:row>0</xdr:row>
      <xdr:rowOff>47625</xdr:rowOff>
    </xdr:from>
    <xdr:to>
      <xdr:col>5</xdr:col>
      <xdr:colOff>542925</xdr:colOff>
      <xdr:row>0</xdr:row>
      <xdr:rowOff>228600</xdr:rowOff>
    </xdr:to>
    <xdr:sp>
      <xdr:nvSpPr>
        <xdr:cNvPr id="6" name="Rectangle 6"/>
        <xdr:cNvSpPr>
          <a:spLocks/>
        </xdr:cNvSpPr>
      </xdr:nvSpPr>
      <xdr:spPr>
        <a:xfrm>
          <a:off x="3228975" y="47625"/>
          <a:ext cx="504825" cy="1809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PClose</a:t>
          </a:r>
        </a:p>
      </xdr:txBody>
    </xdr:sp>
    <xdr:clientData/>
  </xdr:twoCellAnchor>
  <xdr:twoCellAnchor>
    <xdr:from>
      <xdr:col>6</xdr:col>
      <xdr:colOff>57150</xdr:colOff>
      <xdr:row>0</xdr:row>
      <xdr:rowOff>47625</xdr:rowOff>
    </xdr:from>
    <xdr:to>
      <xdr:col>6</xdr:col>
      <xdr:colOff>561975</xdr:colOff>
      <xdr:row>0</xdr:row>
      <xdr:rowOff>228600</xdr:rowOff>
    </xdr:to>
    <xdr:sp macro="[0]!PG">
      <xdr:nvSpPr>
        <xdr:cNvPr id="7" name="Rectangle 7"/>
        <xdr:cNvSpPr>
          <a:spLocks/>
        </xdr:cNvSpPr>
      </xdr:nvSpPr>
      <xdr:spPr>
        <a:xfrm>
          <a:off x="3848100" y="47625"/>
          <a:ext cx="504825" cy="1809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% Chg.</a:t>
          </a:r>
        </a:p>
      </xdr:txBody>
    </xdr:sp>
    <xdr:clientData/>
  </xdr:twoCellAnchor>
  <xdr:twoCellAnchor>
    <xdr:from>
      <xdr:col>7</xdr:col>
      <xdr:colOff>66675</xdr:colOff>
      <xdr:row>0</xdr:row>
      <xdr:rowOff>38100</xdr:rowOff>
    </xdr:from>
    <xdr:to>
      <xdr:col>7</xdr:col>
      <xdr:colOff>590550</xdr:colOff>
      <xdr:row>0</xdr:row>
      <xdr:rowOff>200025</xdr:rowOff>
    </xdr:to>
    <xdr:sp>
      <xdr:nvSpPr>
        <xdr:cNvPr id="8" name="Rectangle 8"/>
        <xdr:cNvSpPr>
          <a:spLocks/>
        </xdr:cNvSpPr>
      </xdr:nvSpPr>
      <xdr:spPr>
        <a:xfrm>
          <a:off x="4448175" y="38100"/>
          <a:ext cx="523875" cy="16192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Volume</a:t>
          </a:r>
        </a:p>
      </xdr:txBody>
    </xdr:sp>
    <xdr:clientData/>
  </xdr:twoCellAnchor>
  <xdr:twoCellAnchor>
    <xdr:from>
      <xdr:col>11</xdr:col>
      <xdr:colOff>76200</xdr:colOff>
      <xdr:row>0</xdr:row>
      <xdr:rowOff>47625</xdr:rowOff>
    </xdr:from>
    <xdr:to>
      <xdr:col>11</xdr:col>
      <xdr:colOff>857250</xdr:colOff>
      <xdr:row>0</xdr:row>
      <xdr:rowOff>219075</xdr:rowOff>
    </xdr:to>
    <xdr:sp macro="[0]!SG">
      <xdr:nvSpPr>
        <xdr:cNvPr id="9" name="Rectangle 9"/>
        <xdr:cNvSpPr>
          <a:spLocks/>
        </xdr:cNvSpPr>
      </xdr:nvSpPr>
      <xdr:spPr>
        <a:xfrm>
          <a:off x="5057775" y="47625"/>
          <a:ext cx="781050" cy="171450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Gain/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7"/>
  </sheetPr>
  <dimension ref="A1:K25"/>
  <sheetViews>
    <sheetView showGridLines="0" tabSelected="1" workbookViewId="0" topLeftCell="A1">
      <selection activeCell="G2" sqref="G2"/>
    </sheetView>
  </sheetViews>
  <sheetFormatPr defaultColWidth="9.140625" defaultRowHeight="12" zeroHeight="1"/>
  <cols>
    <col min="1" max="1" width="16.7109375" style="0" customWidth="1"/>
    <col min="3" max="3" width="9.7109375" style="0" customWidth="1"/>
    <col min="4" max="6" width="9.00390625" style="0" customWidth="1"/>
    <col min="7" max="7" width="9.00390625" style="0" bestFit="1" customWidth="1"/>
    <col min="8" max="8" width="8.8515625" style="0" customWidth="1"/>
    <col min="9" max="9" width="0.85546875" style="0" customWidth="1"/>
    <col min="10" max="16384" width="0" style="0" hidden="1" customWidth="1"/>
  </cols>
  <sheetData>
    <row r="1" spans="1:9" ht="12">
      <c r="A1" s="5" t="s">
        <v>0</v>
      </c>
      <c r="B1" s="5"/>
      <c r="C1" s="9" t="s">
        <v>1</v>
      </c>
      <c r="D1" s="32" t="s">
        <v>2</v>
      </c>
      <c r="E1" s="32" t="s">
        <v>3</v>
      </c>
      <c r="F1" s="32" t="s">
        <v>4</v>
      </c>
      <c r="G1" s="32" t="s">
        <v>5</v>
      </c>
      <c r="H1" s="82" t="s">
        <v>6</v>
      </c>
      <c r="I1" s="34"/>
    </row>
    <row r="2" spans="1:11" ht="12">
      <c r="A2" s="55" t="s">
        <v>7</v>
      </c>
      <c r="B2" s="55"/>
      <c r="C2" s="52">
        <v>4715.9</v>
      </c>
      <c r="D2" s="52">
        <v>4718.7</v>
      </c>
      <c r="E2" s="52">
        <v>4731.5</v>
      </c>
      <c r="F2" s="52">
        <v>4689.75</v>
      </c>
      <c r="G2" s="10">
        <v>4700.5</v>
      </c>
      <c r="H2" s="83">
        <v>-0.33</v>
      </c>
      <c r="I2" s="34"/>
      <c r="K2" s="1"/>
    </row>
    <row r="3" spans="1:9" ht="12">
      <c r="A3" s="55" t="s">
        <v>8</v>
      </c>
      <c r="B3" s="55"/>
      <c r="C3" s="52">
        <v>3837.15</v>
      </c>
      <c r="D3" s="52">
        <v>3843.5</v>
      </c>
      <c r="E3" s="52">
        <v>3854.85</v>
      </c>
      <c r="F3" s="52">
        <v>3820.2</v>
      </c>
      <c r="G3" s="10">
        <v>3828.15</v>
      </c>
      <c r="H3" s="83">
        <v>-0.23</v>
      </c>
      <c r="I3" s="34"/>
    </row>
    <row r="4" spans="1:9" ht="12">
      <c r="A4" s="55" t="s">
        <v>9</v>
      </c>
      <c r="B4" s="55"/>
      <c r="C4" s="52">
        <v>3831.65</v>
      </c>
      <c r="D4" s="52">
        <v>3834.75</v>
      </c>
      <c r="E4" s="52">
        <v>3849.7</v>
      </c>
      <c r="F4" s="52">
        <v>3817.35</v>
      </c>
      <c r="G4" s="10">
        <v>3825.45</v>
      </c>
      <c r="H4" s="83">
        <v>-0.16</v>
      </c>
      <c r="I4" s="34"/>
    </row>
    <row r="5" spans="1:9" ht="12">
      <c r="A5" s="55" t="s">
        <v>10</v>
      </c>
      <c r="B5" s="55"/>
      <c r="C5" s="52">
        <v>2501.15</v>
      </c>
      <c r="D5" s="52">
        <v>2504.7</v>
      </c>
      <c r="E5" s="52">
        <v>2521.7</v>
      </c>
      <c r="F5" s="52">
        <v>2492.2</v>
      </c>
      <c r="G5" s="10">
        <v>2499.15</v>
      </c>
      <c r="H5" s="83">
        <v>-0.08</v>
      </c>
      <c r="I5" s="34"/>
    </row>
    <row r="6" spans="1:9" ht="12">
      <c r="A6" s="55" t="s">
        <v>11</v>
      </c>
      <c r="B6" s="55"/>
      <c r="C6" s="52">
        <v>7897.7</v>
      </c>
      <c r="D6" s="52">
        <v>7908.1</v>
      </c>
      <c r="E6" s="52">
        <v>7961</v>
      </c>
      <c r="F6" s="52">
        <v>7849.4</v>
      </c>
      <c r="G6" s="10">
        <v>7896.2</v>
      </c>
      <c r="H6" s="83">
        <v>-0.02</v>
      </c>
      <c r="I6" s="34"/>
    </row>
    <row r="7" spans="1:9" ht="12">
      <c r="A7" s="55" t="s">
        <v>12</v>
      </c>
      <c r="B7" s="55"/>
      <c r="C7" s="52">
        <v>6388.95</v>
      </c>
      <c r="D7" s="52">
        <v>6404.5</v>
      </c>
      <c r="E7" s="52">
        <v>6448.8</v>
      </c>
      <c r="F7" s="52">
        <v>6383.6</v>
      </c>
      <c r="G7" s="10">
        <v>6395</v>
      </c>
      <c r="H7" s="83">
        <v>0.09</v>
      </c>
      <c r="I7" s="34"/>
    </row>
    <row r="8" spans="1:9" ht="12">
      <c r="A8" s="55" t="s">
        <v>13</v>
      </c>
      <c r="B8" s="55"/>
      <c r="C8" s="52">
        <v>4524.85</v>
      </c>
      <c r="D8" s="52">
        <v>4519.2</v>
      </c>
      <c r="E8" s="52">
        <v>4526.55</v>
      </c>
      <c r="F8" s="52">
        <v>4464.6</v>
      </c>
      <c r="G8" s="10">
        <v>4474.45</v>
      </c>
      <c r="H8" s="83">
        <v>-1.11</v>
      </c>
      <c r="I8" s="34"/>
    </row>
    <row r="9" spans="1:9" ht="12">
      <c r="A9" s="55" t="s">
        <v>14</v>
      </c>
      <c r="B9" s="55"/>
      <c r="C9" s="52">
        <v>4516.4</v>
      </c>
      <c r="D9" s="52">
        <v>4524.2</v>
      </c>
      <c r="E9" s="52">
        <v>4533.5</v>
      </c>
      <c r="F9" s="52">
        <v>4492.1</v>
      </c>
      <c r="G9" s="10">
        <v>4503.4</v>
      </c>
      <c r="H9" s="83">
        <v>-0.29</v>
      </c>
      <c r="I9" s="34"/>
    </row>
    <row r="10" spans="1:9" ht="12">
      <c r="A10" s="80" t="s">
        <v>15</v>
      </c>
      <c r="B10" s="80"/>
      <c r="C10" s="81">
        <v>6301.2</v>
      </c>
      <c r="D10" s="81">
        <v>6313.8</v>
      </c>
      <c r="E10" s="81">
        <v>6351.4</v>
      </c>
      <c r="F10" s="81">
        <v>6278.55</v>
      </c>
      <c r="G10" s="11">
        <v>6302.85</v>
      </c>
      <c r="H10" s="84">
        <v>0.03</v>
      </c>
      <c r="I10" s="34"/>
    </row>
    <row r="11" spans="1:9" ht="4.5" customHeight="1">
      <c r="A11" s="34"/>
      <c r="B11" s="34"/>
      <c r="C11" s="34"/>
      <c r="D11" s="34"/>
      <c r="E11" s="34"/>
      <c r="F11" s="34"/>
      <c r="G11" s="34"/>
      <c r="H11" s="34"/>
      <c r="I11" s="34"/>
    </row>
    <row r="12" ht="12" hidden="1"/>
    <row r="13" ht="12" hidden="1"/>
    <row r="14" ht="12" hidden="1"/>
    <row r="15" ht="12" hidden="1">
      <c r="B15" s="4"/>
    </row>
    <row r="16" ht="12" hidden="1">
      <c r="B16" s="4"/>
    </row>
    <row r="17" ht="12" hidden="1">
      <c r="B17" s="4"/>
    </row>
    <row r="18" ht="12" hidden="1">
      <c r="B18" s="4"/>
    </row>
    <row r="19" ht="12" hidden="1">
      <c r="B19" s="4"/>
    </row>
    <row r="20" ht="12" hidden="1">
      <c r="B20" s="4"/>
    </row>
    <row r="21" ht="12" hidden="1">
      <c r="B21" s="4"/>
    </row>
    <row r="22" ht="12" hidden="1">
      <c r="B22" s="4"/>
    </row>
    <row r="23" ht="12" hidden="1">
      <c r="B23" s="4"/>
    </row>
    <row r="24" ht="12" hidden="1">
      <c r="B24" s="4"/>
    </row>
    <row r="25" ht="12" hidden="1">
      <c r="B25" s="4"/>
    </row>
  </sheetData>
  <sheetProtection/>
  <conditionalFormatting sqref="C15:C24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conditionalFormatting sqref="G2:G10 H10">
    <cfRule type="cellIs" priority="3" dxfId="2" operator="greaterThanOrEqual" stopIfTrue="1">
      <formula>C2</formula>
    </cfRule>
    <cfRule type="cellIs" priority="4" dxfId="3" operator="lessThan" stopIfTrue="1">
      <formula>C2</formula>
    </cfRule>
  </conditionalFormatting>
  <conditionalFormatting sqref="H2:H9">
    <cfRule type="cellIs" priority="5" dxfId="2" operator="greaterThanOrEqual" stopIfTrue="1">
      <formula>0</formula>
    </cfRule>
    <cfRule type="cellIs" priority="6" dxfId="3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7"/>
  </sheetPr>
  <dimension ref="A1:M53"/>
  <sheetViews>
    <sheetView showGridLines="0" workbookViewId="0" topLeftCell="A1">
      <selection activeCell="G4" sqref="G4"/>
    </sheetView>
  </sheetViews>
  <sheetFormatPr defaultColWidth="9.140625" defaultRowHeight="12" zeroHeight="1"/>
  <cols>
    <col min="1" max="1" width="20.7109375" style="3" customWidth="1"/>
    <col min="2" max="6" width="9.00390625" style="3" bestFit="1" customWidth="1"/>
    <col min="7" max="7" width="8.8515625" style="3" customWidth="1"/>
    <col min="8" max="8" width="11.00390625" style="8" bestFit="1" customWidth="1"/>
    <col min="9" max="9" width="9.7109375" style="3" hidden="1" customWidth="1"/>
    <col min="10" max="10" width="9.28125" style="3" hidden="1" customWidth="1"/>
    <col min="11" max="11" width="43.00390625" style="3" hidden="1" customWidth="1"/>
    <col min="12" max="12" width="11.7109375" style="3" customWidth="1"/>
    <col min="13" max="13" width="0.85546875" style="3" customWidth="1"/>
    <col min="14" max="16384" width="0" style="3" hidden="1" customWidth="1"/>
  </cols>
  <sheetData>
    <row r="1" spans="1:13" ht="19.5" customHeight="1">
      <c r="A1" s="14" t="s">
        <v>16</v>
      </c>
      <c r="B1" s="14" t="s">
        <v>2</v>
      </c>
      <c r="C1" s="14" t="s">
        <v>3</v>
      </c>
      <c r="D1" s="14" t="s">
        <v>4</v>
      </c>
      <c r="E1" s="14" t="s">
        <v>17</v>
      </c>
      <c r="F1" s="14" t="s">
        <v>18</v>
      </c>
      <c r="G1" s="14" t="s">
        <v>6</v>
      </c>
      <c r="H1" s="15" t="s">
        <v>20</v>
      </c>
      <c r="I1" s="16" t="s">
        <v>22</v>
      </c>
      <c r="J1" s="16" t="s">
        <v>5</v>
      </c>
      <c r="K1" s="16" t="s">
        <v>5</v>
      </c>
      <c r="L1" s="16"/>
      <c r="M1" s="17"/>
    </row>
    <row r="2" spans="1:13" ht="4.5" customHeight="1">
      <c r="A2" s="18"/>
      <c r="B2" s="18"/>
      <c r="C2" s="18"/>
      <c r="D2" s="18"/>
      <c r="E2" s="18"/>
      <c r="F2" s="18" t="s">
        <v>19</v>
      </c>
      <c r="G2" s="18"/>
      <c r="H2" s="19" t="s">
        <v>21</v>
      </c>
      <c r="I2" s="18" t="s">
        <v>23</v>
      </c>
      <c r="J2" s="18" t="s">
        <v>24</v>
      </c>
      <c r="K2" s="18" t="s">
        <v>25</v>
      </c>
      <c r="L2" s="18"/>
      <c r="M2" s="20"/>
    </row>
    <row r="3" spans="1:13" ht="12">
      <c r="A3" s="24" t="s">
        <v>39</v>
      </c>
      <c r="B3" s="21">
        <v>740.4</v>
      </c>
      <c r="C3" s="21">
        <v>788</v>
      </c>
      <c r="D3" s="21">
        <v>740.4</v>
      </c>
      <c r="E3" s="12">
        <v>768</v>
      </c>
      <c r="F3" s="21">
        <v>760.55</v>
      </c>
      <c r="G3" s="13">
        <v>0.98</v>
      </c>
      <c r="H3" s="27">
        <v>966858</v>
      </c>
      <c r="I3" s="6">
        <v>7418.12</v>
      </c>
      <c r="J3" s="7">
        <v>39247</v>
      </c>
      <c r="K3" s="6" t="s">
        <v>40</v>
      </c>
      <c r="L3" s="13">
        <f>E3-F3</f>
        <v>7.4500000000000455</v>
      </c>
      <c r="M3" s="17"/>
    </row>
    <row r="4" spans="1:13" ht="12">
      <c r="A4" s="25" t="s">
        <v>32</v>
      </c>
      <c r="B4" s="22">
        <v>2409</v>
      </c>
      <c r="C4" s="22">
        <v>2417.7</v>
      </c>
      <c r="D4" s="22">
        <v>2376.15</v>
      </c>
      <c r="E4" s="12">
        <v>2381.05</v>
      </c>
      <c r="F4" s="22">
        <v>2406.65</v>
      </c>
      <c r="G4" s="13">
        <v>-1.06</v>
      </c>
      <c r="H4" s="28">
        <v>283249</v>
      </c>
      <c r="I4" s="6">
        <v>6780.41</v>
      </c>
      <c r="J4" s="7">
        <v>39576</v>
      </c>
      <c r="K4" s="6" t="s">
        <v>33</v>
      </c>
      <c r="L4" s="13">
        <f>E4-F4</f>
        <v>-25.59999999999991</v>
      </c>
      <c r="M4" s="17"/>
    </row>
    <row r="5" spans="1:13" ht="12">
      <c r="A5" s="25" t="s">
        <v>60</v>
      </c>
      <c r="B5" s="22">
        <v>221.75</v>
      </c>
      <c r="C5" s="22">
        <v>224.5</v>
      </c>
      <c r="D5" s="22">
        <v>217.05</v>
      </c>
      <c r="E5" s="12">
        <v>221</v>
      </c>
      <c r="F5" s="22">
        <v>219.1</v>
      </c>
      <c r="G5" s="13">
        <v>0.87</v>
      </c>
      <c r="H5" s="28">
        <v>1984102</v>
      </c>
      <c r="I5" s="6">
        <v>4397.76</v>
      </c>
      <c r="J5" s="7">
        <v>39324</v>
      </c>
      <c r="K5" s="6" t="s">
        <v>61</v>
      </c>
      <c r="L5" s="13">
        <f>E5-F5</f>
        <v>1.9000000000000057</v>
      </c>
      <c r="M5" s="17"/>
    </row>
    <row r="6" spans="1:13" ht="12">
      <c r="A6" s="25" t="s">
        <v>30</v>
      </c>
      <c r="B6" s="22">
        <v>1920</v>
      </c>
      <c r="C6" s="22">
        <v>1920</v>
      </c>
      <c r="D6" s="22">
        <v>1886.3</v>
      </c>
      <c r="E6" s="12">
        <v>1901.05</v>
      </c>
      <c r="F6" s="22">
        <v>1922.25</v>
      </c>
      <c r="G6" s="13">
        <v>-1.1</v>
      </c>
      <c r="H6" s="28">
        <v>226810</v>
      </c>
      <c r="I6" s="6">
        <v>4309.66</v>
      </c>
      <c r="J6" s="7">
        <v>39597</v>
      </c>
      <c r="K6" s="6" t="s">
        <v>31</v>
      </c>
      <c r="L6" s="13">
        <f>E6-F6</f>
        <v>-21.200000000000045</v>
      </c>
      <c r="M6" s="17"/>
    </row>
    <row r="7" spans="1:13" ht="12">
      <c r="A7" s="25" t="s">
        <v>41</v>
      </c>
      <c r="B7" s="22">
        <v>173.5</v>
      </c>
      <c r="C7" s="22">
        <v>173.7</v>
      </c>
      <c r="D7" s="22">
        <v>171.1</v>
      </c>
      <c r="E7" s="12">
        <v>172.35</v>
      </c>
      <c r="F7" s="22">
        <v>172</v>
      </c>
      <c r="G7" s="13">
        <v>0.2</v>
      </c>
      <c r="H7" s="28">
        <v>2327333</v>
      </c>
      <c r="I7" s="6">
        <v>4019.3</v>
      </c>
      <c r="J7" s="7">
        <v>39597</v>
      </c>
      <c r="K7" s="6" t="s">
        <v>42</v>
      </c>
      <c r="L7" s="13">
        <f>E7-F7</f>
        <v>0.3499999999999943</v>
      </c>
      <c r="M7" s="17"/>
    </row>
    <row r="8" spans="1:13" ht="12">
      <c r="A8" s="25" t="s">
        <v>37</v>
      </c>
      <c r="B8" s="22">
        <v>2846</v>
      </c>
      <c r="C8" s="22">
        <v>2870</v>
      </c>
      <c r="D8" s="22">
        <v>2825.4</v>
      </c>
      <c r="E8" s="12">
        <v>2839</v>
      </c>
      <c r="F8" s="22">
        <v>2847.1</v>
      </c>
      <c r="G8" s="13">
        <v>-0.28</v>
      </c>
      <c r="H8" s="28">
        <v>140611</v>
      </c>
      <c r="I8" s="6">
        <v>3995.34</v>
      </c>
      <c r="J8" s="7">
        <v>39308</v>
      </c>
      <c r="K8" s="6" t="s">
        <v>38</v>
      </c>
      <c r="L8" s="13">
        <f>E8-F8</f>
        <v>-8.099999999999909</v>
      </c>
      <c r="M8" s="17"/>
    </row>
    <row r="9" spans="1:13" ht="12">
      <c r="A9" s="25" t="s">
        <v>43</v>
      </c>
      <c r="B9" s="22">
        <v>867</v>
      </c>
      <c r="C9" s="22">
        <v>870.9</v>
      </c>
      <c r="D9" s="22">
        <v>857.8</v>
      </c>
      <c r="E9" s="12">
        <v>870</v>
      </c>
      <c r="F9" s="22">
        <v>861.65</v>
      </c>
      <c r="G9" s="13">
        <v>0.97</v>
      </c>
      <c r="H9" s="28">
        <v>434398</v>
      </c>
      <c r="I9" s="6">
        <v>3756.59</v>
      </c>
      <c r="J9" s="7">
        <v>39384</v>
      </c>
      <c r="K9" s="6" t="s">
        <v>44</v>
      </c>
      <c r="L9" s="13">
        <f>E9-F9</f>
        <v>8.350000000000023</v>
      </c>
      <c r="M9" s="17"/>
    </row>
    <row r="10" spans="1:13" ht="12">
      <c r="A10" s="25" t="s">
        <v>57</v>
      </c>
      <c r="B10" s="22">
        <v>846.8</v>
      </c>
      <c r="C10" s="22">
        <v>873.75</v>
      </c>
      <c r="D10" s="22">
        <v>840.4</v>
      </c>
      <c r="E10" s="12">
        <v>865</v>
      </c>
      <c r="F10" s="22">
        <v>839.3</v>
      </c>
      <c r="G10" s="13">
        <v>3.06</v>
      </c>
      <c r="H10" s="28">
        <v>427669</v>
      </c>
      <c r="I10" s="6">
        <v>3692.79</v>
      </c>
      <c r="J10" s="7">
        <v>39442</v>
      </c>
      <c r="K10" s="6" t="s">
        <v>58</v>
      </c>
      <c r="L10" s="13">
        <f>E10-F10</f>
        <v>25.700000000000045</v>
      </c>
      <c r="M10" s="17"/>
    </row>
    <row r="11" spans="1:13" ht="12">
      <c r="A11" s="25" t="s">
        <v>34</v>
      </c>
      <c r="B11" s="22">
        <v>842</v>
      </c>
      <c r="C11" s="22">
        <v>842</v>
      </c>
      <c r="D11" s="22">
        <v>832.1</v>
      </c>
      <c r="E11" s="12">
        <v>834.75</v>
      </c>
      <c r="F11" s="22">
        <v>841.4</v>
      </c>
      <c r="G11" s="13">
        <v>-0.79</v>
      </c>
      <c r="H11" s="28">
        <v>405236</v>
      </c>
      <c r="I11" s="6">
        <v>3384.45</v>
      </c>
      <c r="J11" s="7">
        <v>39267</v>
      </c>
      <c r="K11" s="6" t="s">
        <v>35</v>
      </c>
      <c r="L11" s="13">
        <f>E11-F11</f>
        <v>-6.649999999999977</v>
      </c>
      <c r="M11" s="17"/>
    </row>
    <row r="12" spans="1:13" ht="12">
      <c r="A12" s="25" t="s">
        <v>73</v>
      </c>
      <c r="B12" s="22">
        <v>257</v>
      </c>
      <c r="C12" s="22">
        <v>264.25</v>
      </c>
      <c r="D12" s="22">
        <v>256.25</v>
      </c>
      <c r="E12" s="12">
        <v>262.1</v>
      </c>
      <c r="F12" s="22">
        <v>258.55</v>
      </c>
      <c r="G12" s="13">
        <v>1.37</v>
      </c>
      <c r="H12" s="28">
        <v>1065157</v>
      </c>
      <c r="I12" s="6">
        <v>2782.83</v>
      </c>
      <c r="J12" s="7">
        <v>39468</v>
      </c>
      <c r="K12" s="6" t="s">
        <v>74</v>
      </c>
      <c r="L12" s="13">
        <f>E12-F12</f>
        <v>3.5500000000000114</v>
      </c>
      <c r="M12" s="17"/>
    </row>
    <row r="13" spans="1:13" ht="12">
      <c r="A13" s="25" t="s">
        <v>79</v>
      </c>
      <c r="B13" s="22">
        <v>533</v>
      </c>
      <c r="C13" s="22">
        <v>541.8</v>
      </c>
      <c r="D13" s="22">
        <v>530</v>
      </c>
      <c r="E13" s="12">
        <v>534.5</v>
      </c>
      <c r="F13" s="22">
        <v>529.55</v>
      </c>
      <c r="G13" s="13">
        <v>0.93</v>
      </c>
      <c r="H13" s="28">
        <v>448189</v>
      </c>
      <c r="I13" s="6">
        <v>2408.21</v>
      </c>
      <c r="J13" s="7">
        <v>39589</v>
      </c>
      <c r="K13" s="6" t="s">
        <v>80</v>
      </c>
      <c r="L13" s="13">
        <f>E13-F13</f>
        <v>4.9500000000000455</v>
      </c>
      <c r="M13" s="17"/>
    </row>
    <row r="14" spans="1:13" ht="12">
      <c r="A14" s="25" t="s">
        <v>45</v>
      </c>
      <c r="B14" s="22">
        <v>583.9</v>
      </c>
      <c r="C14" s="22">
        <v>588.8</v>
      </c>
      <c r="D14" s="22">
        <v>573.3</v>
      </c>
      <c r="E14" s="12">
        <v>574</v>
      </c>
      <c r="F14" s="22">
        <v>582.65</v>
      </c>
      <c r="G14" s="13">
        <v>-1.48</v>
      </c>
      <c r="H14" s="28">
        <v>392669</v>
      </c>
      <c r="I14" s="6">
        <v>2269.08</v>
      </c>
      <c r="J14" s="7">
        <v>39391</v>
      </c>
      <c r="K14" s="6" t="s">
        <v>46</v>
      </c>
      <c r="L14" s="13">
        <f>E14-F14</f>
        <v>-8.649999999999977</v>
      </c>
      <c r="M14" s="17"/>
    </row>
    <row r="15" spans="1:13" ht="12">
      <c r="A15" s="25" t="s">
        <v>36</v>
      </c>
      <c r="B15" s="22">
        <v>281.1</v>
      </c>
      <c r="C15" s="22">
        <v>281.1</v>
      </c>
      <c r="D15" s="22">
        <v>275</v>
      </c>
      <c r="E15" s="12">
        <v>278.25</v>
      </c>
      <c r="F15" s="22">
        <v>282.55</v>
      </c>
      <c r="G15" s="13">
        <v>-1.52</v>
      </c>
      <c r="H15" s="28">
        <v>792297</v>
      </c>
      <c r="I15" s="6">
        <v>2209.87</v>
      </c>
      <c r="J15" s="7">
        <v>39612</v>
      </c>
      <c r="K15" s="6" t="s">
        <v>35</v>
      </c>
      <c r="L15" s="13">
        <f>E15-F15</f>
        <v>-4.300000000000011</v>
      </c>
      <c r="M15" s="17"/>
    </row>
    <row r="16" spans="1:13" ht="12">
      <c r="A16" s="25" t="s">
        <v>28</v>
      </c>
      <c r="B16" s="22">
        <v>555</v>
      </c>
      <c r="C16" s="22">
        <v>558.65</v>
      </c>
      <c r="D16" s="22">
        <v>545</v>
      </c>
      <c r="E16" s="12">
        <v>556.9</v>
      </c>
      <c r="F16" s="22">
        <v>552.6</v>
      </c>
      <c r="G16" s="13">
        <v>0.78</v>
      </c>
      <c r="H16" s="28">
        <v>352513</v>
      </c>
      <c r="I16" s="6">
        <v>1956.13</v>
      </c>
      <c r="J16" s="7">
        <v>39268</v>
      </c>
      <c r="K16" s="6" t="s">
        <v>29</v>
      </c>
      <c r="L16" s="13">
        <f>E16-F16</f>
        <v>4.2999999999999545</v>
      </c>
      <c r="M16" s="17"/>
    </row>
    <row r="17" spans="1:13" ht="12">
      <c r="A17" s="25" t="s">
        <v>26</v>
      </c>
      <c r="B17" s="22">
        <v>524.8</v>
      </c>
      <c r="C17" s="22">
        <v>524.8</v>
      </c>
      <c r="D17" s="22">
        <v>493</v>
      </c>
      <c r="E17" s="12">
        <v>494.05</v>
      </c>
      <c r="F17" s="22">
        <v>499.5</v>
      </c>
      <c r="G17" s="13">
        <v>-1.09</v>
      </c>
      <c r="H17" s="28">
        <v>369427</v>
      </c>
      <c r="I17" s="6">
        <v>1837.42</v>
      </c>
      <c r="J17" s="7">
        <v>39393</v>
      </c>
      <c r="K17" s="6" t="s">
        <v>27</v>
      </c>
      <c r="L17" s="13">
        <f>E17-F17</f>
        <v>-5.449999999999989</v>
      </c>
      <c r="M17" s="17"/>
    </row>
    <row r="18" spans="1:13" ht="12">
      <c r="A18" s="25" t="s">
        <v>201</v>
      </c>
      <c r="B18" s="22">
        <v>1134</v>
      </c>
      <c r="C18" s="22">
        <v>1134</v>
      </c>
      <c r="D18" s="22">
        <v>1112.55</v>
      </c>
      <c r="E18" s="12">
        <v>1123</v>
      </c>
      <c r="F18" s="22">
        <v>1126.8</v>
      </c>
      <c r="G18" s="13">
        <v>-0.34</v>
      </c>
      <c r="H18" s="28">
        <v>162512</v>
      </c>
      <c r="I18" s="6">
        <v>1825.89</v>
      </c>
      <c r="J18" s="7">
        <v>39261</v>
      </c>
      <c r="K18" s="6" t="s">
        <v>47</v>
      </c>
      <c r="L18" s="13">
        <f>E18-F18</f>
        <v>-3.7999999999999545</v>
      </c>
      <c r="M18" s="17"/>
    </row>
    <row r="19" spans="1:13" ht="12">
      <c r="A19" s="25" t="s">
        <v>48</v>
      </c>
      <c r="B19" s="22">
        <v>156.3</v>
      </c>
      <c r="C19" s="22">
        <v>157.65</v>
      </c>
      <c r="D19" s="22">
        <v>155.6</v>
      </c>
      <c r="E19" s="12">
        <v>156.65</v>
      </c>
      <c r="F19" s="22">
        <v>155.9</v>
      </c>
      <c r="G19" s="13">
        <v>0.48</v>
      </c>
      <c r="H19" s="28">
        <v>1035620</v>
      </c>
      <c r="I19" s="6">
        <v>1624.27</v>
      </c>
      <c r="J19" s="7">
        <v>39479</v>
      </c>
      <c r="K19" s="6" t="s">
        <v>49</v>
      </c>
      <c r="L19" s="13">
        <f>E19-F19</f>
        <v>0.75</v>
      </c>
      <c r="M19" s="17"/>
    </row>
    <row r="20" spans="1:13" ht="12">
      <c r="A20" s="25" t="s">
        <v>50</v>
      </c>
      <c r="B20" s="22">
        <v>1549</v>
      </c>
      <c r="C20" s="22">
        <v>1555.1</v>
      </c>
      <c r="D20" s="22">
        <v>1520</v>
      </c>
      <c r="E20" s="12">
        <v>1522</v>
      </c>
      <c r="F20" s="22">
        <v>1550.15</v>
      </c>
      <c r="G20" s="13">
        <v>-1.82</v>
      </c>
      <c r="H20" s="28">
        <v>100980</v>
      </c>
      <c r="I20" s="6">
        <v>1546.68</v>
      </c>
      <c r="J20" s="7">
        <v>39491</v>
      </c>
      <c r="K20" s="6" t="s">
        <v>51</v>
      </c>
      <c r="L20" s="13">
        <f>E20-F20</f>
        <v>-28.15000000000009</v>
      </c>
      <c r="M20" s="17"/>
    </row>
    <row r="21" spans="1:13" ht="12">
      <c r="A21" s="25" t="s">
        <v>64</v>
      </c>
      <c r="B21" s="22">
        <v>1375</v>
      </c>
      <c r="C21" s="22">
        <v>1394.7</v>
      </c>
      <c r="D21" s="22">
        <v>1370</v>
      </c>
      <c r="E21" s="12">
        <v>1379.6</v>
      </c>
      <c r="F21" s="22">
        <v>1388.1</v>
      </c>
      <c r="G21" s="13">
        <v>-0.61</v>
      </c>
      <c r="H21" s="28">
        <v>94687</v>
      </c>
      <c r="I21" s="6">
        <v>1311.67</v>
      </c>
      <c r="J21" s="7">
        <v>39597</v>
      </c>
      <c r="K21" s="6" t="s">
        <v>65</v>
      </c>
      <c r="L21" s="13">
        <f>E21-F21</f>
        <v>-8.5</v>
      </c>
      <c r="M21" s="17"/>
    </row>
    <row r="22" spans="1:13" ht="12">
      <c r="A22" s="25" t="s">
        <v>62</v>
      </c>
      <c r="B22" s="22">
        <v>160</v>
      </c>
      <c r="C22" s="22">
        <v>162.7</v>
      </c>
      <c r="D22" s="22">
        <v>158.7</v>
      </c>
      <c r="E22" s="12">
        <v>161.35</v>
      </c>
      <c r="F22" s="22">
        <v>159.9</v>
      </c>
      <c r="G22" s="13">
        <v>0.91</v>
      </c>
      <c r="H22" s="28">
        <v>780105</v>
      </c>
      <c r="I22" s="6">
        <v>1258.7</v>
      </c>
      <c r="J22" s="7">
        <v>39482</v>
      </c>
      <c r="K22" s="6" t="s">
        <v>63</v>
      </c>
      <c r="L22" s="13">
        <f>E22-F22</f>
        <v>1.4499999999999886</v>
      </c>
      <c r="M22" s="17"/>
    </row>
    <row r="23" spans="1:13" ht="12">
      <c r="A23" s="25" t="s">
        <v>59</v>
      </c>
      <c r="B23" s="22">
        <v>910</v>
      </c>
      <c r="C23" s="22">
        <v>910</v>
      </c>
      <c r="D23" s="22">
        <v>855</v>
      </c>
      <c r="E23" s="12">
        <v>878.05</v>
      </c>
      <c r="F23" s="22">
        <v>901.75</v>
      </c>
      <c r="G23" s="13">
        <v>-2.63</v>
      </c>
      <c r="H23" s="28">
        <v>130677</v>
      </c>
      <c r="I23" s="6">
        <v>1156.95</v>
      </c>
      <c r="J23" s="7">
        <v>39331</v>
      </c>
      <c r="K23" s="6" t="s">
        <v>35</v>
      </c>
      <c r="L23" s="13">
        <f>E23-F23</f>
        <v>-23.700000000000045</v>
      </c>
      <c r="M23" s="17"/>
    </row>
    <row r="24" spans="1:13" ht="12">
      <c r="A24" s="25" t="s">
        <v>54</v>
      </c>
      <c r="B24" s="22">
        <v>2469</v>
      </c>
      <c r="C24" s="22">
        <v>2469</v>
      </c>
      <c r="D24" s="22">
        <v>2413.35</v>
      </c>
      <c r="E24" s="12">
        <v>2445</v>
      </c>
      <c r="F24" s="22">
        <v>2457</v>
      </c>
      <c r="G24" s="13">
        <v>-0.49</v>
      </c>
      <c r="H24" s="28">
        <v>39114</v>
      </c>
      <c r="I24" s="6">
        <v>954.12</v>
      </c>
      <c r="J24" s="7">
        <v>39245</v>
      </c>
      <c r="K24" s="6" t="s">
        <v>55</v>
      </c>
      <c r="L24" s="13">
        <f>E24-F24</f>
        <v>-12</v>
      </c>
      <c r="M24" s="17"/>
    </row>
    <row r="25" spans="1:13" ht="12">
      <c r="A25" s="25" t="s">
        <v>108</v>
      </c>
      <c r="B25" s="22">
        <v>355</v>
      </c>
      <c r="C25" s="22">
        <v>364.6</v>
      </c>
      <c r="D25" s="22">
        <v>354.1</v>
      </c>
      <c r="E25" s="12">
        <v>363.2</v>
      </c>
      <c r="F25" s="22">
        <v>351.8</v>
      </c>
      <c r="G25" s="13">
        <v>3.24</v>
      </c>
      <c r="H25" s="28">
        <v>261098</v>
      </c>
      <c r="I25" s="6">
        <v>942.15</v>
      </c>
      <c r="J25" s="7">
        <v>39329</v>
      </c>
      <c r="K25" s="6" t="s">
        <v>109</v>
      </c>
      <c r="L25" s="13">
        <f>E25-F25</f>
        <v>11.399999999999977</v>
      </c>
      <c r="M25" s="17"/>
    </row>
    <row r="26" spans="1:13" ht="12">
      <c r="A26" s="25" t="s">
        <v>52</v>
      </c>
      <c r="B26" s="22">
        <v>989.8</v>
      </c>
      <c r="C26" s="22">
        <v>989.8</v>
      </c>
      <c r="D26" s="22">
        <v>958.25</v>
      </c>
      <c r="E26" s="12">
        <v>964</v>
      </c>
      <c r="F26" s="22">
        <v>975.15</v>
      </c>
      <c r="G26" s="13">
        <v>-1.14</v>
      </c>
      <c r="H26" s="28">
        <v>72522</v>
      </c>
      <c r="I26" s="6">
        <v>700.83</v>
      </c>
      <c r="J26" s="7">
        <v>39617</v>
      </c>
      <c r="K26" s="6" t="s">
        <v>210</v>
      </c>
      <c r="L26" s="13">
        <f>E26-F26</f>
        <v>-11.149999999999977</v>
      </c>
      <c r="M26" s="17"/>
    </row>
    <row r="27" spans="1:13" ht="12">
      <c r="A27" s="25" t="s">
        <v>91</v>
      </c>
      <c r="B27" s="22">
        <v>1440</v>
      </c>
      <c r="C27" s="22">
        <v>1448</v>
      </c>
      <c r="D27" s="22">
        <v>1412.05</v>
      </c>
      <c r="E27" s="12">
        <v>1416.45</v>
      </c>
      <c r="F27" s="22">
        <v>1440.95</v>
      </c>
      <c r="G27" s="13">
        <v>-1.7</v>
      </c>
      <c r="H27" s="28">
        <v>42809</v>
      </c>
      <c r="I27" s="6">
        <v>609.58</v>
      </c>
      <c r="J27" s="7">
        <v>39322</v>
      </c>
      <c r="K27" s="6" t="s">
        <v>35</v>
      </c>
      <c r="L27" s="13">
        <f>E27-F27</f>
        <v>-24.5</v>
      </c>
      <c r="M27" s="17"/>
    </row>
    <row r="28" spans="1:13" ht="12">
      <c r="A28" s="25" t="s">
        <v>96</v>
      </c>
      <c r="B28" s="22">
        <v>1270</v>
      </c>
      <c r="C28" s="22">
        <v>1270</v>
      </c>
      <c r="D28" s="22">
        <v>1252</v>
      </c>
      <c r="E28" s="12">
        <v>1254.3</v>
      </c>
      <c r="F28" s="22">
        <v>1266.4</v>
      </c>
      <c r="G28" s="13">
        <v>-0.96</v>
      </c>
      <c r="H28" s="28">
        <v>45423</v>
      </c>
      <c r="I28" s="6">
        <v>572.53</v>
      </c>
      <c r="J28" s="7">
        <v>39604</v>
      </c>
      <c r="K28" s="6" t="s">
        <v>42</v>
      </c>
      <c r="L28" s="13">
        <f>E28-F28</f>
        <v>-12.100000000000136</v>
      </c>
      <c r="M28" s="17"/>
    </row>
    <row r="29" spans="1:13" ht="12">
      <c r="A29" s="25" t="s">
        <v>71</v>
      </c>
      <c r="B29" s="22">
        <v>224.1</v>
      </c>
      <c r="C29" s="22">
        <v>224.1</v>
      </c>
      <c r="D29" s="22">
        <v>215.55</v>
      </c>
      <c r="E29" s="12">
        <v>219.9</v>
      </c>
      <c r="F29" s="22">
        <v>219.9</v>
      </c>
      <c r="G29" s="13">
        <v>0</v>
      </c>
      <c r="H29" s="28">
        <v>242251</v>
      </c>
      <c r="I29" s="6">
        <v>532.23</v>
      </c>
      <c r="J29" s="7">
        <v>39279</v>
      </c>
      <c r="K29" s="6" t="s">
        <v>72</v>
      </c>
      <c r="L29" s="13">
        <f>E29-F29</f>
        <v>0</v>
      </c>
      <c r="M29" s="17"/>
    </row>
    <row r="30" spans="1:13" ht="12">
      <c r="A30" s="25" t="s">
        <v>102</v>
      </c>
      <c r="B30" s="22">
        <v>92.25</v>
      </c>
      <c r="C30" s="22">
        <v>92.3</v>
      </c>
      <c r="D30" s="22">
        <v>90.7</v>
      </c>
      <c r="E30" s="12">
        <v>91.35</v>
      </c>
      <c r="F30" s="22">
        <v>92.4</v>
      </c>
      <c r="G30" s="13">
        <v>-1.14</v>
      </c>
      <c r="H30" s="28">
        <v>562188</v>
      </c>
      <c r="I30" s="6">
        <v>514.4</v>
      </c>
      <c r="J30" s="7">
        <v>39492</v>
      </c>
      <c r="K30" s="6" t="s">
        <v>103</v>
      </c>
      <c r="L30" s="13">
        <f>E30-F30</f>
        <v>-1.0500000000000114</v>
      </c>
      <c r="M30" s="17"/>
    </row>
    <row r="31" spans="1:13" ht="12">
      <c r="A31" s="25" t="s">
        <v>87</v>
      </c>
      <c r="B31" s="22">
        <v>1250</v>
      </c>
      <c r="C31" s="22">
        <v>1259.55</v>
      </c>
      <c r="D31" s="22">
        <v>1236.15</v>
      </c>
      <c r="E31" s="12">
        <v>1245</v>
      </c>
      <c r="F31" s="22">
        <v>1247.4</v>
      </c>
      <c r="G31" s="13">
        <v>-0.19</v>
      </c>
      <c r="H31" s="28">
        <v>40889</v>
      </c>
      <c r="I31" s="6">
        <v>511.42</v>
      </c>
      <c r="J31" s="7">
        <v>39280</v>
      </c>
      <c r="K31" s="6" t="s">
        <v>88</v>
      </c>
      <c r="L31" s="13">
        <f>E31-F31</f>
        <v>-2.400000000000091</v>
      </c>
      <c r="M31" s="17"/>
    </row>
    <row r="32" spans="1:13" ht="12">
      <c r="A32" s="25" t="s">
        <v>85</v>
      </c>
      <c r="B32" s="22">
        <v>647</v>
      </c>
      <c r="C32" s="22">
        <v>657.9</v>
      </c>
      <c r="D32" s="22">
        <v>647</v>
      </c>
      <c r="E32" s="12">
        <v>647.1</v>
      </c>
      <c r="F32" s="22">
        <v>649.7</v>
      </c>
      <c r="G32" s="13">
        <v>-0.4</v>
      </c>
      <c r="H32" s="28">
        <v>77785</v>
      </c>
      <c r="I32" s="6">
        <v>506.98</v>
      </c>
      <c r="J32" s="7">
        <v>39548</v>
      </c>
      <c r="K32" s="6" t="s">
        <v>86</v>
      </c>
      <c r="L32" s="13">
        <f>E32-F32</f>
        <v>-2.6000000000000227</v>
      </c>
      <c r="M32" s="17"/>
    </row>
    <row r="33" spans="1:13" ht="12">
      <c r="A33" s="25" t="s">
        <v>110</v>
      </c>
      <c r="B33" s="22">
        <v>800</v>
      </c>
      <c r="C33" s="22">
        <v>803</v>
      </c>
      <c r="D33" s="22">
        <v>780</v>
      </c>
      <c r="E33" s="12">
        <v>787.9</v>
      </c>
      <c r="F33" s="22">
        <v>798.3</v>
      </c>
      <c r="G33" s="13">
        <v>-1.3</v>
      </c>
      <c r="H33" s="28">
        <v>59113</v>
      </c>
      <c r="I33" s="6">
        <v>464.78</v>
      </c>
      <c r="J33" s="7">
        <v>39273</v>
      </c>
      <c r="K33" s="6" t="s">
        <v>111</v>
      </c>
      <c r="L33" s="13">
        <f>E33-F33</f>
        <v>-10.399999999999977</v>
      </c>
      <c r="M33" s="17"/>
    </row>
    <row r="34" spans="1:13" ht="12">
      <c r="A34" s="25" t="s">
        <v>106</v>
      </c>
      <c r="B34" s="22">
        <v>90.5</v>
      </c>
      <c r="C34" s="22">
        <v>91.4</v>
      </c>
      <c r="D34" s="22">
        <v>89.9</v>
      </c>
      <c r="E34" s="12">
        <v>90.45</v>
      </c>
      <c r="F34" s="22">
        <v>90.9</v>
      </c>
      <c r="G34" s="13">
        <v>-0.5</v>
      </c>
      <c r="H34" s="28">
        <v>466580</v>
      </c>
      <c r="I34" s="6">
        <v>422.95</v>
      </c>
      <c r="J34" s="7">
        <v>39517</v>
      </c>
      <c r="K34" s="6" t="s">
        <v>107</v>
      </c>
      <c r="L34" s="13">
        <f>E34-F34</f>
        <v>-0.45000000000000284</v>
      </c>
      <c r="M34" s="17"/>
    </row>
    <row r="35" spans="1:13" ht="12">
      <c r="A35" s="25" t="s">
        <v>69</v>
      </c>
      <c r="B35" s="22">
        <v>491.45</v>
      </c>
      <c r="C35" s="22">
        <v>507.45</v>
      </c>
      <c r="D35" s="22">
        <v>490.2</v>
      </c>
      <c r="E35" s="12">
        <v>492.8</v>
      </c>
      <c r="F35" s="22">
        <v>505.2</v>
      </c>
      <c r="G35" s="13">
        <v>-2.45</v>
      </c>
      <c r="H35" s="28">
        <v>82774</v>
      </c>
      <c r="I35" s="6">
        <v>411.18</v>
      </c>
      <c r="J35" s="7">
        <v>39380</v>
      </c>
      <c r="K35" s="6" t="s">
        <v>70</v>
      </c>
      <c r="L35" s="13">
        <f>E35-F35</f>
        <v>-12.399999999999977</v>
      </c>
      <c r="M35" s="17"/>
    </row>
    <row r="36" spans="1:13" ht="12">
      <c r="A36" s="25" t="s">
        <v>67</v>
      </c>
      <c r="B36" s="22">
        <v>782.5</v>
      </c>
      <c r="C36" s="22">
        <v>789</v>
      </c>
      <c r="D36" s="22">
        <v>767.9</v>
      </c>
      <c r="E36" s="12">
        <v>769.8</v>
      </c>
      <c r="F36" s="22">
        <v>782.2</v>
      </c>
      <c r="G36" s="13">
        <v>-1.59</v>
      </c>
      <c r="H36" s="28">
        <v>52937</v>
      </c>
      <c r="I36" s="6">
        <v>410.08</v>
      </c>
      <c r="J36" s="7">
        <v>39316</v>
      </c>
      <c r="K36" s="6" t="s">
        <v>68</v>
      </c>
      <c r="L36" s="13">
        <f>E36-F36</f>
        <v>-12.400000000000091</v>
      </c>
      <c r="M36" s="17"/>
    </row>
    <row r="37" spans="1:13" ht="12">
      <c r="A37" s="25" t="s">
        <v>92</v>
      </c>
      <c r="B37" s="22">
        <v>688</v>
      </c>
      <c r="C37" s="22">
        <v>710.4</v>
      </c>
      <c r="D37" s="22">
        <v>660</v>
      </c>
      <c r="E37" s="12">
        <v>698.7</v>
      </c>
      <c r="F37" s="22">
        <v>694.95</v>
      </c>
      <c r="G37" s="13">
        <v>0.54</v>
      </c>
      <c r="H37" s="28">
        <v>54233</v>
      </c>
      <c r="I37" s="6">
        <v>381.78</v>
      </c>
      <c r="J37" s="7">
        <v>39269</v>
      </c>
      <c r="K37" s="6" t="s">
        <v>93</v>
      </c>
      <c r="L37" s="13">
        <f>E37-F37</f>
        <v>3.75</v>
      </c>
      <c r="M37" s="17"/>
    </row>
    <row r="38" spans="1:13" ht="12">
      <c r="A38" s="25" t="s">
        <v>56</v>
      </c>
      <c r="B38" s="22">
        <v>474</v>
      </c>
      <c r="C38" s="22">
        <v>475.8</v>
      </c>
      <c r="D38" s="22">
        <v>468</v>
      </c>
      <c r="E38" s="12">
        <v>472.75</v>
      </c>
      <c r="F38" s="22">
        <v>471.9</v>
      </c>
      <c r="G38" s="13">
        <v>0.18</v>
      </c>
      <c r="H38" s="28">
        <v>78411</v>
      </c>
      <c r="I38" s="6">
        <v>370.66</v>
      </c>
      <c r="J38" s="7">
        <v>39597</v>
      </c>
      <c r="K38" s="6" t="s">
        <v>202</v>
      </c>
      <c r="L38" s="13">
        <f>E38-F38</f>
        <v>0.8500000000000227</v>
      </c>
      <c r="M38" s="17"/>
    </row>
    <row r="39" spans="1:13" ht="12">
      <c r="A39" s="25" t="s">
        <v>66</v>
      </c>
      <c r="B39" s="22">
        <v>106</v>
      </c>
      <c r="C39" s="22">
        <v>107.75</v>
      </c>
      <c r="D39" s="22">
        <v>105.1</v>
      </c>
      <c r="E39" s="12">
        <v>107.3</v>
      </c>
      <c r="F39" s="22">
        <v>107.3</v>
      </c>
      <c r="G39" s="13">
        <v>0</v>
      </c>
      <c r="H39" s="28">
        <v>335513</v>
      </c>
      <c r="I39" s="6">
        <v>359.27</v>
      </c>
      <c r="J39" s="7">
        <v>39421</v>
      </c>
      <c r="K39" s="6" t="s">
        <v>35</v>
      </c>
      <c r="L39" s="13">
        <f>E39-F39</f>
        <v>0</v>
      </c>
      <c r="M39" s="17"/>
    </row>
    <row r="40" spans="1:13" ht="12">
      <c r="A40" s="25" t="s">
        <v>89</v>
      </c>
      <c r="B40" s="22">
        <v>1000</v>
      </c>
      <c r="C40" s="22">
        <v>1008</v>
      </c>
      <c r="D40" s="22">
        <v>987</v>
      </c>
      <c r="E40" s="12">
        <v>991.05</v>
      </c>
      <c r="F40" s="22">
        <v>994.8</v>
      </c>
      <c r="G40" s="13">
        <v>-0.38</v>
      </c>
      <c r="H40" s="28">
        <v>31653</v>
      </c>
      <c r="I40" s="6">
        <v>314.6</v>
      </c>
      <c r="J40" s="7">
        <v>39594</v>
      </c>
      <c r="K40" s="6" t="s">
        <v>90</v>
      </c>
      <c r="L40" s="13">
        <f>E40-F40</f>
        <v>-3.75</v>
      </c>
      <c r="M40" s="17"/>
    </row>
    <row r="41" spans="1:13" ht="12">
      <c r="A41" s="25" t="s">
        <v>77</v>
      </c>
      <c r="B41" s="22">
        <v>599</v>
      </c>
      <c r="C41" s="22">
        <v>599</v>
      </c>
      <c r="D41" s="22">
        <v>560.05</v>
      </c>
      <c r="E41" s="12">
        <v>562</v>
      </c>
      <c r="F41" s="22">
        <v>570.45</v>
      </c>
      <c r="G41" s="13">
        <v>-1.48</v>
      </c>
      <c r="H41" s="28">
        <v>48809</v>
      </c>
      <c r="I41" s="6">
        <v>276.14</v>
      </c>
      <c r="J41" s="7">
        <v>39615</v>
      </c>
      <c r="K41" s="6" t="s">
        <v>208</v>
      </c>
      <c r="L41" s="13">
        <f>E41-F41</f>
        <v>-8.450000000000045</v>
      </c>
      <c r="M41" s="17"/>
    </row>
    <row r="42" spans="1:13" ht="12">
      <c r="A42" s="25" t="s">
        <v>94</v>
      </c>
      <c r="B42" s="22">
        <v>388</v>
      </c>
      <c r="C42" s="22">
        <v>388</v>
      </c>
      <c r="D42" s="22">
        <v>381.1</v>
      </c>
      <c r="E42" s="12">
        <v>381.9</v>
      </c>
      <c r="F42" s="22">
        <v>384.7</v>
      </c>
      <c r="G42" s="13">
        <v>-0.73</v>
      </c>
      <c r="H42" s="28">
        <v>71008</v>
      </c>
      <c r="I42" s="6">
        <v>272.94</v>
      </c>
      <c r="J42" s="7">
        <v>39435</v>
      </c>
      <c r="K42" s="6" t="s">
        <v>95</v>
      </c>
      <c r="L42" s="13">
        <f>E42-F42</f>
        <v>-2.8000000000000114</v>
      </c>
      <c r="M42" s="17"/>
    </row>
    <row r="43" spans="1:13" ht="12">
      <c r="A43" s="25" t="s">
        <v>75</v>
      </c>
      <c r="B43" s="22">
        <v>234.75</v>
      </c>
      <c r="C43" s="22">
        <v>234.75</v>
      </c>
      <c r="D43" s="22">
        <v>232.35</v>
      </c>
      <c r="E43" s="12">
        <v>233.5</v>
      </c>
      <c r="F43" s="22">
        <v>235.3</v>
      </c>
      <c r="G43" s="13">
        <v>-0.76</v>
      </c>
      <c r="H43" s="28">
        <v>102314</v>
      </c>
      <c r="I43" s="6">
        <v>238.9</v>
      </c>
      <c r="J43" s="7">
        <v>39524</v>
      </c>
      <c r="K43" s="6" t="s">
        <v>76</v>
      </c>
      <c r="L43" s="13">
        <f>E43-F43</f>
        <v>-1.8000000000000114</v>
      </c>
      <c r="M43" s="17"/>
    </row>
    <row r="44" spans="1:13" ht="12">
      <c r="A44" s="25" t="s">
        <v>53</v>
      </c>
      <c r="B44" s="22">
        <v>183.05</v>
      </c>
      <c r="C44" s="22">
        <v>185.05</v>
      </c>
      <c r="D44" s="22">
        <v>181.5</v>
      </c>
      <c r="E44" s="12">
        <v>183.5</v>
      </c>
      <c r="F44" s="22">
        <v>185</v>
      </c>
      <c r="G44" s="13">
        <v>-0.81</v>
      </c>
      <c r="H44" s="28">
        <v>122896</v>
      </c>
      <c r="I44" s="6">
        <v>225.15</v>
      </c>
      <c r="J44" s="7">
        <v>39286</v>
      </c>
      <c r="K44" s="6" t="s">
        <v>35</v>
      </c>
      <c r="L44" s="13">
        <f>E44-F44</f>
        <v>-1.5</v>
      </c>
      <c r="M44" s="17"/>
    </row>
    <row r="45" spans="1:13" ht="12">
      <c r="A45" s="25" t="s">
        <v>83</v>
      </c>
      <c r="B45" s="22">
        <v>295</v>
      </c>
      <c r="C45" s="22">
        <v>299</v>
      </c>
      <c r="D45" s="22">
        <v>295</v>
      </c>
      <c r="E45" s="12">
        <v>296</v>
      </c>
      <c r="F45" s="22">
        <v>294.65</v>
      </c>
      <c r="G45" s="13">
        <v>0.46</v>
      </c>
      <c r="H45" s="28">
        <v>66015</v>
      </c>
      <c r="I45" s="6">
        <v>196.03</v>
      </c>
      <c r="J45" s="7">
        <v>39559</v>
      </c>
      <c r="K45" s="6" t="s">
        <v>84</v>
      </c>
      <c r="L45" s="13">
        <f>E45-F45</f>
        <v>1.3500000000000227</v>
      </c>
      <c r="M45" s="17"/>
    </row>
    <row r="46" spans="1:13" ht="12">
      <c r="A46" s="25" t="s">
        <v>104</v>
      </c>
      <c r="B46" s="22">
        <v>211</v>
      </c>
      <c r="C46" s="22">
        <v>211.1</v>
      </c>
      <c r="D46" s="22">
        <v>206</v>
      </c>
      <c r="E46" s="12">
        <v>208.3</v>
      </c>
      <c r="F46" s="22">
        <v>211.2</v>
      </c>
      <c r="G46" s="13">
        <v>-1.37</v>
      </c>
      <c r="H46" s="28">
        <v>80709</v>
      </c>
      <c r="I46" s="6">
        <v>169.29</v>
      </c>
      <c r="J46" s="7">
        <v>39302</v>
      </c>
      <c r="K46" s="6" t="s">
        <v>105</v>
      </c>
      <c r="L46" s="13">
        <f>E46-F46</f>
        <v>-2.8999999999999773</v>
      </c>
      <c r="M46" s="17"/>
    </row>
    <row r="47" spans="1:13" ht="12">
      <c r="A47" s="25" t="s">
        <v>100</v>
      </c>
      <c r="B47" s="22">
        <v>597</v>
      </c>
      <c r="C47" s="22">
        <v>597</v>
      </c>
      <c r="D47" s="22">
        <v>581</v>
      </c>
      <c r="E47" s="12">
        <v>582.1</v>
      </c>
      <c r="F47" s="22">
        <v>593.85</v>
      </c>
      <c r="G47" s="13">
        <v>-1.98</v>
      </c>
      <c r="H47" s="28">
        <v>23925</v>
      </c>
      <c r="I47" s="6">
        <v>140.19</v>
      </c>
      <c r="J47" s="7">
        <v>39268</v>
      </c>
      <c r="K47" s="6" t="s">
        <v>101</v>
      </c>
      <c r="L47" s="13">
        <f>E47-F47</f>
        <v>-11.75</v>
      </c>
      <c r="M47" s="17"/>
    </row>
    <row r="48" spans="1:13" ht="12">
      <c r="A48" s="25" t="s">
        <v>98</v>
      </c>
      <c r="B48" s="22">
        <v>221.9</v>
      </c>
      <c r="C48" s="22">
        <v>226.9</v>
      </c>
      <c r="D48" s="22">
        <v>221.9</v>
      </c>
      <c r="E48" s="12">
        <v>223.35</v>
      </c>
      <c r="F48" s="22">
        <v>224.4</v>
      </c>
      <c r="G48" s="13">
        <v>-0.47</v>
      </c>
      <c r="H48" s="28">
        <v>55258</v>
      </c>
      <c r="I48" s="6">
        <v>123.54</v>
      </c>
      <c r="J48" s="7">
        <v>39302</v>
      </c>
      <c r="K48" s="6" t="s">
        <v>78</v>
      </c>
      <c r="L48" s="13">
        <f>E48-F48</f>
        <v>-1.0500000000000114</v>
      </c>
      <c r="M48" s="17"/>
    </row>
    <row r="49" spans="1:13" ht="12">
      <c r="A49" s="25" t="s">
        <v>99</v>
      </c>
      <c r="B49" s="22">
        <v>2205</v>
      </c>
      <c r="C49" s="22">
        <v>2219</v>
      </c>
      <c r="D49" s="22">
        <v>2180.5</v>
      </c>
      <c r="E49" s="12">
        <v>2200</v>
      </c>
      <c r="F49" s="22">
        <v>2198.5</v>
      </c>
      <c r="G49" s="13">
        <v>0.07</v>
      </c>
      <c r="H49" s="28">
        <v>5501</v>
      </c>
      <c r="I49" s="6">
        <v>121.28</v>
      </c>
      <c r="J49" s="7">
        <v>39261</v>
      </c>
      <c r="K49" s="6" t="s">
        <v>35</v>
      </c>
      <c r="L49" s="13">
        <f>E49-F49</f>
        <v>1.5</v>
      </c>
      <c r="M49" s="17"/>
    </row>
    <row r="50" spans="1:13" ht="12">
      <c r="A50" s="25" t="s">
        <v>97</v>
      </c>
      <c r="B50" s="22">
        <v>545</v>
      </c>
      <c r="C50" s="22">
        <v>550</v>
      </c>
      <c r="D50" s="22">
        <v>540</v>
      </c>
      <c r="E50" s="12">
        <v>541.25</v>
      </c>
      <c r="F50" s="22">
        <v>539.65</v>
      </c>
      <c r="G50" s="13">
        <v>0.3</v>
      </c>
      <c r="H50" s="28">
        <v>20625</v>
      </c>
      <c r="I50" s="6">
        <v>112.42</v>
      </c>
      <c r="J50" s="7">
        <v>39507</v>
      </c>
      <c r="K50" s="6" t="s">
        <v>61</v>
      </c>
      <c r="L50" s="13">
        <f>E50-F50</f>
        <v>1.6000000000000227</v>
      </c>
      <c r="M50" s="17"/>
    </row>
    <row r="51" spans="1:13" ht="12">
      <c r="A51" s="25" t="s">
        <v>81</v>
      </c>
      <c r="B51" s="22">
        <v>490</v>
      </c>
      <c r="C51" s="22">
        <v>490</v>
      </c>
      <c r="D51" s="22">
        <v>471</v>
      </c>
      <c r="E51" s="12">
        <v>477.15</v>
      </c>
      <c r="F51" s="22">
        <v>489.05</v>
      </c>
      <c r="G51" s="13">
        <v>-2.43</v>
      </c>
      <c r="H51" s="28">
        <v>21297</v>
      </c>
      <c r="I51" s="6">
        <v>102.52</v>
      </c>
      <c r="J51" s="7">
        <v>39491</v>
      </c>
      <c r="K51" s="6" t="s">
        <v>82</v>
      </c>
      <c r="L51" s="13">
        <f>E51-F51</f>
        <v>-11.900000000000034</v>
      </c>
      <c r="M51" s="17"/>
    </row>
    <row r="52" spans="1:13" ht="12">
      <c r="A52" s="26" t="s">
        <v>112</v>
      </c>
      <c r="B52" s="23">
        <v>498</v>
      </c>
      <c r="C52" s="23">
        <v>498</v>
      </c>
      <c r="D52" s="23">
        <v>489.2</v>
      </c>
      <c r="E52" s="12">
        <v>491.65</v>
      </c>
      <c r="F52" s="23">
        <v>491.3</v>
      </c>
      <c r="G52" s="13">
        <v>0.07</v>
      </c>
      <c r="H52" s="29">
        <v>8374</v>
      </c>
      <c r="I52" s="6">
        <v>41.18</v>
      </c>
      <c r="J52" s="7">
        <v>39276</v>
      </c>
      <c r="K52" s="6" t="s">
        <v>113</v>
      </c>
      <c r="L52" s="13">
        <f>E52-F52</f>
        <v>0.3499999999999659</v>
      </c>
      <c r="M52" s="17"/>
    </row>
    <row r="53" spans="1:13" ht="4.5" customHeight="1">
      <c r="A53" s="17"/>
      <c r="B53" s="17"/>
      <c r="C53" s="17"/>
      <c r="D53" s="17"/>
      <c r="E53" s="30"/>
      <c r="F53" s="17"/>
      <c r="G53" s="17"/>
      <c r="H53" s="31"/>
      <c r="I53" s="17"/>
      <c r="J53" s="17"/>
      <c r="K53" s="17"/>
      <c r="L53" s="17"/>
      <c r="M53" s="17"/>
    </row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</sheetData>
  <conditionalFormatting sqref="E53">
    <cfRule type="expression" priority="1" dxfId="1" stopIfTrue="1">
      <formula>IF(E53&gt;=A53,E53,E53)</formula>
    </cfRule>
    <cfRule type="expression" priority="2" dxfId="4" stopIfTrue="1">
      <formula>IF(E53&lt;=A53,E53,E53)</formula>
    </cfRule>
  </conditionalFormatting>
  <conditionalFormatting sqref="E3:E52">
    <cfRule type="cellIs" priority="3" dxfId="2" operator="greaterThanOrEqual" stopIfTrue="1">
      <formula>F3</formula>
    </cfRule>
    <cfRule type="cellIs" priority="4" dxfId="3" operator="lessThan" stopIfTrue="1">
      <formula>F3</formula>
    </cfRule>
  </conditionalFormatting>
  <conditionalFormatting sqref="G3:G52 L3:L52">
    <cfRule type="cellIs" priority="5" dxfId="2" operator="greaterThanOrEqual" stopIfTrue="1">
      <formula>0</formula>
    </cfRule>
    <cfRule type="cellIs" priority="6" dxfId="3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7"/>
  </sheetPr>
  <dimension ref="A1:M23"/>
  <sheetViews>
    <sheetView showGridLines="0" workbookViewId="0" topLeftCell="A1">
      <pane ySplit="2" topLeftCell="BM3" activePane="bottomLeft" state="frozen"/>
      <selection pane="topLeft" activeCell="A1" sqref="A1"/>
      <selection pane="bottomLeft" activeCell="G10" sqref="G10"/>
    </sheetView>
  </sheetViews>
  <sheetFormatPr defaultColWidth="9.140625" defaultRowHeight="12" zeroHeight="1"/>
  <cols>
    <col min="1" max="1" width="20.7109375" style="0" customWidth="1"/>
    <col min="2" max="6" width="9.00390625" style="0" customWidth="1"/>
    <col min="7" max="7" width="9.28125" style="0" customWidth="1"/>
    <col min="8" max="8" width="10.00390625" style="0" customWidth="1"/>
    <col min="9" max="9" width="9.7109375" style="0" hidden="1" customWidth="1"/>
    <col min="10" max="10" width="9.28125" style="0" hidden="1" customWidth="1"/>
    <col min="11" max="11" width="45.00390625" style="0" hidden="1" customWidth="1"/>
    <col min="12" max="12" width="11.7109375" style="0" customWidth="1"/>
    <col min="13" max="13" width="0.85546875" style="0" customWidth="1"/>
    <col min="14" max="16384" width="0" style="0" hidden="1" customWidth="1"/>
  </cols>
  <sheetData>
    <row r="1" spans="1:13" ht="19.5" customHeight="1">
      <c r="A1" s="35" t="s">
        <v>16</v>
      </c>
      <c r="B1" s="35" t="s">
        <v>2</v>
      </c>
      <c r="C1" s="35" t="s">
        <v>3</v>
      </c>
      <c r="D1" s="35" t="s">
        <v>4</v>
      </c>
      <c r="E1" s="35" t="s">
        <v>17</v>
      </c>
      <c r="F1" s="35" t="s">
        <v>18</v>
      </c>
      <c r="G1" s="35" t="s">
        <v>6</v>
      </c>
      <c r="H1" s="35" t="s">
        <v>20</v>
      </c>
      <c r="I1" s="35" t="s">
        <v>22</v>
      </c>
      <c r="J1" s="35" t="s">
        <v>5</v>
      </c>
      <c r="K1" s="35" t="s">
        <v>5</v>
      </c>
      <c r="L1" s="35"/>
      <c r="M1" s="35"/>
    </row>
    <row r="2" spans="1:13" ht="4.5" customHeight="1">
      <c r="A2" s="35"/>
      <c r="B2" s="35"/>
      <c r="C2" s="35"/>
      <c r="D2" s="35"/>
      <c r="E2" s="35"/>
      <c r="F2" s="35" t="s">
        <v>19</v>
      </c>
      <c r="G2" s="35"/>
      <c r="H2" s="35" t="s">
        <v>21</v>
      </c>
      <c r="I2" s="35" t="s">
        <v>23</v>
      </c>
      <c r="J2" s="35" t="s">
        <v>24</v>
      </c>
      <c r="K2" s="35" t="s">
        <v>25</v>
      </c>
      <c r="L2" s="35"/>
      <c r="M2" s="35"/>
    </row>
    <row r="3" spans="1:13" ht="12">
      <c r="A3" s="65" t="s">
        <v>30</v>
      </c>
      <c r="B3" s="66">
        <v>1920</v>
      </c>
      <c r="C3" s="66">
        <v>1920</v>
      </c>
      <c r="D3" s="66">
        <v>1886.3</v>
      </c>
      <c r="E3" s="67">
        <v>1901.1</v>
      </c>
      <c r="F3" s="66">
        <v>1922.25</v>
      </c>
      <c r="G3" s="66">
        <v>-1.1</v>
      </c>
      <c r="H3" s="68">
        <v>225204</v>
      </c>
      <c r="I3" s="65">
        <v>4279.12</v>
      </c>
      <c r="J3" s="69">
        <v>39597</v>
      </c>
      <c r="K3" s="65" t="s">
        <v>31</v>
      </c>
      <c r="L3" s="66">
        <f>E3-F3</f>
        <v>-21.15000000000009</v>
      </c>
      <c r="M3" s="34"/>
    </row>
    <row r="4" spans="1:13" ht="12">
      <c r="A4" s="70" t="s">
        <v>26</v>
      </c>
      <c r="B4" s="71">
        <v>524.8</v>
      </c>
      <c r="C4" s="71">
        <v>524.8</v>
      </c>
      <c r="D4" s="71">
        <v>493</v>
      </c>
      <c r="E4" s="67">
        <v>493.45</v>
      </c>
      <c r="F4" s="71">
        <v>499.5</v>
      </c>
      <c r="G4" s="66">
        <v>-1.21</v>
      </c>
      <c r="H4" s="72">
        <v>364697</v>
      </c>
      <c r="I4" s="70">
        <v>1814.08</v>
      </c>
      <c r="J4" s="73">
        <v>39393</v>
      </c>
      <c r="K4" s="70" t="s">
        <v>27</v>
      </c>
      <c r="L4" s="66">
        <f>E4-F4</f>
        <v>-6.050000000000011</v>
      </c>
      <c r="M4" s="34"/>
    </row>
    <row r="5" spans="1:13" ht="12">
      <c r="A5" s="74" t="s">
        <v>52</v>
      </c>
      <c r="B5" s="75">
        <v>989.8</v>
      </c>
      <c r="C5" s="75">
        <v>989.8</v>
      </c>
      <c r="D5" s="75">
        <v>958.25</v>
      </c>
      <c r="E5" s="67">
        <v>963.5</v>
      </c>
      <c r="F5" s="75">
        <v>975.15</v>
      </c>
      <c r="G5" s="66">
        <v>-1.19</v>
      </c>
      <c r="H5" s="76">
        <v>72177</v>
      </c>
      <c r="I5" s="74">
        <v>697.5</v>
      </c>
      <c r="J5" s="77">
        <v>39617</v>
      </c>
      <c r="K5" s="74" t="s">
        <v>210</v>
      </c>
      <c r="L5" s="66">
        <f>E5-F5</f>
        <v>-11.649999999999977</v>
      </c>
      <c r="M5" s="34"/>
    </row>
    <row r="6" spans="1:13" ht="12">
      <c r="A6" s="70" t="s">
        <v>212</v>
      </c>
      <c r="B6" s="71">
        <v>3800</v>
      </c>
      <c r="C6" s="71">
        <v>3840</v>
      </c>
      <c r="D6" s="71">
        <v>3762</v>
      </c>
      <c r="E6" s="67">
        <v>3775</v>
      </c>
      <c r="F6" s="71">
        <v>3793.5</v>
      </c>
      <c r="G6" s="66">
        <v>-0.49</v>
      </c>
      <c r="H6" s="72">
        <v>13429</v>
      </c>
      <c r="I6" s="70">
        <v>509.03</v>
      </c>
      <c r="J6" s="73">
        <v>39625</v>
      </c>
      <c r="K6" s="70" t="s">
        <v>187</v>
      </c>
      <c r="L6" s="66">
        <f>E6-F6</f>
        <v>-18.5</v>
      </c>
      <c r="M6" s="34"/>
    </row>
    <row r="7" spans="1:13" ht="12">
      <c r="A7" s="70" t="s">
        <v>69</v>
      </c>
      <c r="B7" s="71">
        <v>491.45</v>
      </c>
      <c r="C7" s="71">
        <v>507.45</v>
      </c>
      <c r="D7" s="71">
        <v>490.2</v>
      </c>
      <c r="E7" s="67">
        <v>491.55</v>
      </c>
      <c r="F7" s="71">
        <v>505.2</v>
      </c>
      <c r="G7" s="66">
        <v>-2.7</v>
      </c>
      <c r="H7" s="72">
        <v>81062</v>
      </c>
      <c r="I7" s="70">
        <v>402.76</v>
      </c>
      <c r="J7" s="73">
        <v>39380</v>
      </c>
      <c r="K7" s="70" t="s">
        <v>70</v>
      </c>
      <c r="L7" s="66">
        <f>E7-F7</f>
        <v>-13.649999999999977</v>
      </c>
      <c r="M7" s="34"/>
    </row>
    <row r="8" spans="1:13" ht="12">
      <c r="A8" s="70" t="s">
        <v>83</v>
      </c>
      <c r="B8" s="71">
        <v>295</v>
      </c>
      <c r="C8" s="71">
        <v>299</v>
      </c>
      <c r="D8" s="71">
        <v>295</v>
      </c>
      <c r="E8" s="67">
        <v>295.65</v>
      </c>
      <c r="F8" s="71">
        <v>294.65</v>
      </c>
      <c r="G8" s="66">
        <v>0.34</v>
      </c>
      <c r="H8" s="72">
        <v>65048</v>
      </c>
      <c r="I8" s="70">
        <v>193.17</v>
      </c>
      <c r="J8" s="73">
        <v>39559</v>
      </c>
      <c r="K8" s="70" t="s">
        <v>84</v>
      </c>
      <c r="L8" s="66">
        <f>E8-F8</f>
        <v>1</v>
      </c>
      <c r="M8" s="34"/>
    </row>
    <row r="9" spans="1:13" ht="12">
      <c r="A9" s="70" t="s">
        <v>135</v>
      </c>
      <c r="B9" s="71">
        <v>1339</v>
      </c>
      <c r="C9" s="71">
        <v>1349.5</v>
      </c>
      <c r="D9" s="71">
        <v>1310</v>
      </c>
      <c r="E9" s="67">
        <v>1315</v>
      </c>
      <c r="F9" s="71">
        <v>1324.5</v>
      </c>
      <c r="G9" s="66">
        <v>-0.72</v>
      </c>
      <c r="H9" s="72">
        <v>12065</v>
      </c>
      <c r="I9" s="70">
        <v>160.64</v>
      </c>
      <c r="J9" s="73">
        <v>39310</v>
      </c>
      <c r="K9" s="70" t="s">
        <v>35</v>
      </c>
      <c r="L9" s="66">
        <f>E9-F9</f>
        <v>-9.5</v>
      </c>
      <c r="M9" s="34"/>
    </row>
    <row r="10" spans="1:13" ht="12">
      <c r="A10" s="70" t="s">
        <v>194</v>
      </c>
      <c r="B10" s="71">
        <v>100</v>
      </c>
      <c r="C10" s="71">
        <v>100.75</v>
      </c>
      <c r="D10" s="71">
        <v>99.05</v>
      </c>
      <c r="E10" s="67">
        <v>99.15</v>
      </c>
      <c r="F10" s="71">
        <v>99.75</v>
      </c>
      <c r="G10" s="66">
        <v>-0.6</v>
      </c>
      <c r="H10" s="72">
        <v>145333</v>
      </c>
      <c r="I10" s="70">
        <v>144.94</v>
      </c>
      <c r="J10" s="73">
        <v>39273</v>
      </c>
      <c r="K10" s="70" t="s">
        <v>35</v>
      </c>
      <c r="L10" s="66">
        <f>E10-F10</f>
        <v>-0.5999999999999943</v>
      </c>
      <c r="M10" s="34"/>
    </row>
    <row r="11" spans="1:13" ht="12">
      <c r="A11" s="70" t="s">
        <v>195</v>
      </c>
      <c r="B11" s="71">
        <v>306.9</v>
      </c>
      <c r="C11" s="71">
        <v>306.9</v>
      </c>
      <c r="D11" s="71">
        <v>301.5</v>
      </c>
      <c r="E11" s="67">
        <v>301.5</v>
      </c>
      <c r="F11" s="71">
        <v>302.9</v>
      </c>
      <c r="G11" s="66">
        <v>-0.46</v>
      </c>
      <c r="H11" s="72">
        <v>36413</v>
      </c>
      <c r="I11" s="70">
        <v>110.75</v>
      </c>
      <c r="J11" s="73">
        <v>39471</v>
      </c>
      <c r="K11" s="70" t="s">
        <v>196</v>
      </c>
      <c r="L11" s="66">
        <f>E11-F11</f>
        <v>-1.3999999999999773</v>
      </c>
      <c r="M11" s="34"/>
    </row>
    <row r="12" spans="1:13" ht="12">
      <c r="A12" s="70" t="s">
        <v>132</v>
      </c>
      <c r="B12" s="71">
        <v>825</v>
      </c>
      <c r="C12" s="71">
        <v>833</v>
      </c>
      <c r="D12" s="71">
        <v>822.2</v>
      </c>
      <c r="E12" s="67">
        <v>826.9</v>
      </c>
      <c r="F12" s="71">
        <v>821.3</v>
      </c>
      <c r="G12" s="66">
        <v>0.68</v>
      </c>
      <c r="H12" s="72">
        <v>8348</v>
      </c>
      <c r="I12" s="70">
        <v>69.2</v>
      </c>
      <c r="J12" s="73">
        <v>39279</v>
      </c>
      <c r="K12" s="70" t="s">
        <v>35</v>
      </c>
      <c r="L12" s="66">
        <f>E12-F12</f>
        <v>5.600000000000023</v>
      </c>
      <c r="M12" s="34"/>
    </row>
    <row r="13" spans="1:13" ht="12">
      <c r="A13" s="70" t="s">
        <v>154</v>
      </c>
      <c r="B13" s="71">
        <v>179</v>
      </c>
      <c r="C13" s="71">
        <v>179</v>
      </c>
      <c r="D13" s="71">
        <v>175.75</v>
      </c>
      <c r="E13" s="67">
        <v>176.5</v>
      </c>
      <c r="F13" s="71">
        <v>177.6</v>
      </c>
      <c r="G13" s="66">
        <v>-0.62</v>
      </c>
      <c r="H13" s="72">
        <v>32016</v>
      </c>
      <c r="I13" s="70">
        <v>56.7</v>
      </c>
      <c r="J13" s="73">
        <v>39280</v>
      </c>
      <c r="K13" s="70" t="s">
        <v>155</v>
      </c>
      <c r="L13" s="66">
        <f>E13-F13</f>
        <v>-1.0999999999999943</v>
      </c>
      <c r="M13" s="34"/>
    </row>
    <row r="14" spans="1:13" ht="12">
      <c r="A14" s="70" t="s">
        <v>151</v>
      </c>
      <c r="B14" s="71">
        <v>261</v>
      </c>
      <c r="C14" s="71">
        <v>270.9</v>
      </c>
      <c r="D14" s="71">
        <v>261</v>
      </c>
      <c r="E14" s="67">
        <v>269.3</v>
      </c>
      <c r="F14" s="71">
        <v>263.7</v>
      </c>
      <c r="G14" s="66">
        <v>2.12</v>
      </c>
      <c r="H14" s="72">
        <v>13018</v>
      </c>
      <c r="I14" s="70">
        <v>35.02</v>
      </c>
      <c r="J14" s="73">
        <v>39616</v>
      </c>
      <c r="K14" s="70" t="s">
        <v>78</v>
      </c>
      <c r="L14" s="66">
        <f>E14-F14</f>
        <v>5.600000000000023</v>
      </c>
      <c r="M14" s="34"/>
    </row>
    <row r="15" spans="1:13" ht="12">
      <c r="A15" s="70" t="s">
        <v>198</v>
      </c>
      <c r="B15" s="71">
        <v>235</v>
      </c>
      <c r="C15" s="71">
        <v>237.25</v>
      </c>
      <c r="D15" s="71">
        <v>233.3</v>
      </c>
      <c r="E15" s="67">
        <v>233.3</v>
      </c>
      <c r="F15" s="71">
        <v>234.7</v>
      </c>
      <c r="G15" s="66">
        <v>-0.6</v>
      </c>
      <c r="H15" s="72">
        <v>10818</v>
      </c>
      <c r="I15" s="70">
        <v>25.37</v>
      </c>
      <c r="J15" s="73">
        <v>39598</v>
      </c>
      <c r="K15" s="70" t="s">
        <v>199</v>
      </c>
      <c r="L15" s="66">
        <f>E15-F15</f>
        <v>-1.3999999999999773</v>
      </c>
      <c r="M15" s="34"/>
    </row>
    <row r="16" spans="1:13" ht="12">
      <c r="A16" s="70" t="s">
        <v>197</v>
      </c>
      <c r="B16" s="71">
        <v>451</v>
      </c>
      <c r="C16" s="71">
        <v>460</v>
      </c>
      <c r="D16" s="71">
        <v>451</v>
      </c>
      <c r="E16" s="67">
        <v>459.05</v>
      </c>
      <c r="F16" s="71">
        <v>452.4</v>
      </c>
      <c r="G16" s="66">
        <v>1.47</v>
      </c>
      <c r="H16" s="72">
        <v>4909</v>
      </c>
      <c r="I16" s="70">
        <v>22.44</v>
      </c>
      <c r="J16" s="73">
        <v>39618</v>
      </c>
      <c r="K16" s="70" t="s">
        <v>160</v>
      </c>
      <c r="L16" s="66">
        <f>E16-F16</f>
        <v>6.650000000000034</v>
      </c>
      <c r="M16" s="34"/>
    </row>
    <row r="17" spans="1:13" ht="12">
      <c r="A17" s="70" t="s">
        <v>143</v>
      </c>
      <c r="B17" s="71">
        <v>231.95</v>
      </c>
      <c r="C17" s="71">
        <v>232</v>
      </c>
      <c r="D17" s="71">
        <v>230</v>
      </c>
      <c r="E17" s="67">
        <v>230.9</v>
      </c>
      <c r="F17" s="71">
        <v>229.25</v>
      </c>
      <c r="G17" s="66">
        <v>0.72</v>
      </c>
      <c r="H17" s="72">
        <v>7528</v>
      </c>
      <c r="I17" s="70">
        <v>17.38</v>
      </c>
      <c r="J17" s="73">
        <v>39332</v>
      </c>
      <c r="K17" s="70" t="s">
        <v>144</v>
      </c>
      <c r="L17" s="66">
        <f>E17-F17</f>
        <v>1.6500000000000057</v>
      </c>
      <c r="M17" s="34"/>
    </row>
    <row r="18" spans="1:13" ht="12">
      <c r="A18" s="70" t="s">
        <v>217</v>
      </c>
      <c r="B18" s="71">
        <v>62</v>
      </c>
      <c r="C18" s="71">
        <v>63.85</v>
      </c>
      <c r="D18" s="71">
        <v>61.65</v>
      </c>
      <c r="E18" s="67">
        <v>62.75</v>
      </c>
      <c r="F18" s="71">
        <v>62.7</v>
      </c>
      <c r="G18" s="66">
        <v>0.08</v>
      </c>
      <c r="H18" s="72">
        <v>21707</v>
      </c>
      <c r="I18" s="70">
        <v>13.68</v>
      </c>
      <c r="J18" s="73">
        <v>39619</v>
      </c>
      <c r="K18" s="70" t="s">
        <v>42</v>
      </c>
      <c r="L18" s="66">
        <f>E18-F18</f>
        <v>0.04999999999999716</v>
      </c>
      <c r="M18" s="34"/>
    </row>
    <row r="19" spans="1:13" ht="12">
      <c r="A19" s="70" t="s">
        <v>215</v>
      </c>
      <c r="B19" s="71">
        <v>158.05</v>
      </c>
      <c r="C19" s="71">
        <v>162.65</v>
      </c>
      <c r="D19" s="71">
        <v>158</v>
      </c>
      <c r="E19" s="67">
        <v>162.5</v>
      </c>
      <c r="F19" s="71">
        <v>158.5</v>
      </c>
      <c r="G19" s="66">
        <v>2.52</v>
      </c>
      <c r="H19" s="72">
        <v>7386</v>
      </c>
      <c r="I19" s="70">
        <v>11.91</v>
      </c>
      <c r="J19" s="73">
        <v>39568</v>
      </c>
      <c r="K19" s="70" t="s">
        <v>84</v>
      </c>
      <c r="L19" s="66">
        <f>E19-F19</f>
        <v>4</v>
      </c>
      <c r="M19" s="34"/>
    </row>
    <row r="20" spans="1:13" ht="12">
      <c r="A20" s="70" t="s">
        <v>216</v>
      </c>
      <c r="B20" s="71">
        <v>117</v>
      </c>
      <c r="C20" s="71">
        <v>117</v>
      </c>
      <c r="D20" s="71">
        <v>114.25</v>
      </c>
      <c r="E20" s="67">
        <v>115.05</v>
      </c>
      <c r="F20" s="71">
        <v>116</v>
      </c>
      <c r="G20" s="66">
        <v>-0.82</v>
      </c>
      <c r="H20" s="72">
        <v>8281</v>
      </c>
      <c r="I20" s="70">
        <v>9.55</v>
      </c>
      <c r="J20" s="73">
        <v>39282</v>
      </c>
      <c r="K20" s="70" t="s">
        <v>179</v>
      </c>
      <c r="L20" s="66">
        <f>E20-F20</f>
        <v>-0.9500000000000028</v>
      </c>
      <c r="M20" s="34"/>
    </row>
    <row r="21" spans="1:13" ht="12">
      <c r="A21" s="70" t="s">
        <v>213</v>
      </c>
      <c r="B21" s="71">
        <v>1710</v>
      </c>
      <c r="C21" s="71">
        <v>1710</v>
      </c>
      <c r="D21" s="71">
        <v>1676</v>
      </c>
      <c r="E21" s="67">
        <v>1680</v>
      </c>
      <c r="F21" s="71">
        <v>1700.25</v>
      </c>
      <c r="G21" s="66">
        <v>-1.19</v>
      </c>
      <c r="H21" s="72">
        <v>560</v>
      </c>
      <c r="I21" s="70">
        <v>9.44</v>
      </c>
      <c r="J21" s="73">
        <v>39479</v>
      </c>
      <c r="K21" s="70" t="s">
        <v>214</v>
      </c>
      <c r="L21" s="66">
        <f>E21-F21</f>
        <v>-20.25</v>
      </c>
      <c r="M21" s="34"/>
    </row>
    <row r="22" spans="1:13" ht="12">
      <c r="A22" s="65" t="s">
        <v>218</v>
      </c>
      <c r="B22" s="66">
        <v>742</v>
      </c>
      <c r="C22" s="66">
        <v>742</v>
      </c>
      <c r="D22" s="66">
        <v>732.6</v>
      </c>
      <c r="E22" s="67">
        <v>734</v>
      </c>
      <c r="F22" s="66">
        <v>730.1</v>
      </c>
      <c r="G22" s="66">
        <v>0.53</v>
      </c>
      <c r="H22" s="68">
        <v>121</v>
      </c>
      <c r="I22" s="65">
        <v>0.89</v>
      </c>
      <c r="J22" s="69">
        <v>39615</v>
      </c>
      <c r="K22" s="65" t="s">
        <v>219</v>
      </c>
      <c r="L22" s="66">
        <f>E22-F22</f>
        <v>3.8999999999999773</v>
      </c>
      <c r="M22" s="34"/>
    </row>
    <row r="23" spans="1:13" ht="4.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 hidden="1"/>
    <row r="25" ht="12" hidden="1"/>
    <row r="26" ht="12" hidden="1"/>
    <row r="27" ht="12" hidden="1"/>
    <row r="28" ht="12" hidden="1"/>
    <row r="29" ht="12" hidden="1"/>
    <row r="30" ht="12" hidden="1"/>
  </sheetData>
  <conditionalFormatting sqref="G3:G22 L3:L22">
    <cfRule type="cellIs" priority="1" dxfId="2" operator="greaterThanOrEqual" stopIfTrue="1">
      <formula>0</formula>
    </cfRule>
    <cfRule type="cellIs" priority="2" dxfId="3" operator="lessThan" stopIfTrue="1">
      <formula>0</formula>
    </cfRule>
  </conditionalFormatting>
  <conditionalFormatting sqref="E3:E22">
    <cfRule type="cellIs" priority="3" dxfId="2" operator="greaterThanOrEqual" stopIfTrue="1">
      <formula>F3</formula>
    </cfRule>
    <cfRule type="cellIs" priority="4" dxfId="3" operator="lessThan" stopIfTrue="1">
      <formula>F3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17"/>
  </sheetPr>
  <dimension ref="A1:L15"/>
  <sheetViews>
    <sheetView showGridLines="0" workbookViewId="0" topLeftCell="A1">
      <pane ySplit="2" topLeftCell="BM3" activePane="bottomLeft" state="frozen"/>
      <selection pane="topLeft" activeCell="A1" sqref="A1"/>
      <selection pane="bottomLeft" activeCell="C10" sqref="C10"/>
    </sheetView>
  </sheetViews>
  <sheetFormatPr defaultColWidth="9.140625" defaultRowHeight="12" zeroHeight="1"/>
  <cols>
    <col min="1" max="1" width="12.57421875" style="0" bestFit="1" customWidth="1"/>
    <col min="2" max="4" width="9.00390625" style="0" bestFit="1" customWidth="1"/>
    <col min="5" max="5" width="9.7109375" style="0" customWidth="1"/>
    <col min="6" max="6" width="9.00390625" style="0" bestFit="1" customWidth="1"/>
    <col min="7" max="7" width="8.8515625" style="0" customWidth="1"/>
    <col min="8" max="8" width="12.421875" style="0" bestFit="1" customWidth="1"/>
    <col min="9" max="9" width="9.7109375" style="0" hidden="1" customWidth="1"/>
    <col min="10" max="10" width="0" style="0" hidden="1" customWidth="1"/>
    <col min="11" max="11" width="38.57421875" style="0" hidden="1" customWidth="1"/>
    <col min="13" max="16384" width="0" style="0" hidden="1" customWidth="1"/>
  </cols>
  <sheetData>
    <row r="1" spans="1:12" ht="12">
      <c r="A1" s="5" t="s">
        <v>16</v>
      </c>
      <c r="B1" s="9" t="s">
        <v>2</v>
      </c>
      <c r="C1" s="9" t="s">
        <v>3</v>
      </c>
      <c r="D1" s="9" t="s">
        <v>4</v>
      </c>
      <c r="E1" s="9" t="s">
        <v>17</v>
      </c>
      <c r="F1" s="9" t="s">
        <v>18</v>
      </c>
      <c r="G1" s="9" t="s">
        <v>6</v>
      </c>
      <c r="H1" s="32" t="s">
        <v>20</v>
      </c>
      <c r="I1" t="s">
        <v>22</v>
      </c>
      <c r="J1" t="s">
        <v>5</v>
      </c>
      <c r="K1" t="s">
        <v>5</v>
      </c>
      <c r="L1" s="5" t="s">
        <v>221</v>
      </c>
    </row>
    <row r="2" spans="1:12" ht="4.5" customHeight="1">
      <c r="A2" s="34"/>
      <c r="B2" s="34"/>
      <c r="C2" s="34"/>
      <c r="D2" s="34"/>
      <c r="E2" s="34"/>
      <c r="F2" s="35" t="s">
        <v>19</v>
      </c>
      <c r="G2" s="34"/>
      <c r="H2" s="35" t="s">
        <v>21</v>
      </c>
      <c r="I2" s="34" t="s">
        <v>23</v>
      </c>
      <c r="J2" s="34" t="s">
        <v>24</v>
      </c>
      <c r="K2" s="34" t="s">
        <v>25</v>
      </c>
      <c r="L2" s="34"/>
    </row>
    <row r="3" spans="1:12" ht="12">
      <c r="A3" s="34" t="s">
        <v>39</v>
      </c>
      <c r="B3" s="37">
        <v>740.4</v>
      </c>
      <c r="C3" s="37">
        <v>788</v>
      </c>
      <c r="D3" s="37">
        <v>740.4</v>
      </c>
      <c r="E3" s="33">
        <v>768</v>
      </c>
      <c r="F3" s="37">
        <v>760.55</v>
      </c>
      <c r="G3" s="37">
        <v>0.98</v>
      </c>
      <c r="H3" s="38">
        <v>966858</v>
      </c>
      <c r="I3" s="34">
        <v>7418.12</v>
      </c>
      <c r="J3" s="36">
        <v>39247</v>
      </c>
      <c r="K3" s="34" t="s">
        <v>40</v>
      </c>
      <c r="L3" s="33">
        <f aca="true" t="shared" si="0" ref="L3:L14">E3-F3</f>
        <v>7.4500000000000455</v>
      </c>
    </row>
    <row r="4" spans="1:12" ht="12">
      <c r="A4" s="34" t="s">
        <v>64</v>
      </c>
      <c r="B4" s="37">
        <v>1375</v>
      </c>
      <c r="C4" s="37">
        <v>1394.7</v>
      </c>
      <c r="D4" s="37">
        <v>1370</v>
      </c>
      <c r="E4" s="33">
        <v>1379.6</v>
      </c>
      <c r="F4" s="37">
        <v>1388.1</v>
      </c>
      <c r="G4" s="37">
        <v>-0.61</v>
      </c>
      <c r="H4" s="38">
        <v>94687</v>
      </c>
      <c r="I4" s="34">
        <v>1311.67</v>
      </c>
      <c r="J4" s="36">
        <v>39597</v>
      </c>
      <c r="K4" s="34" t="s">
        <v>65</v>
      </c>
      <c r="L4" s="33">
        <f t="shared" si="0"/>
        <v>-8.5</v>
      </c>
    </row>
    <row r="5" spans="1:12" ht="12">
      <c r="A5" s="34" t="s">
        <v>122</v>
      </c>
      <c r="B5" s="37">
        <v>757</v>
      </c>
      <c r="C5" s="37">
        <v>769</v>
      </c>
      <c r="D5" s="37">
        <v>747.2</v>
      </c>
      <c r="E5" s="33">
        <v>762.4</v>
      </c>
      <c r="F5" s="37">
        <v>757.4</v>
      </c>
      <c r="G5" s="37">
        <v>0.66</v>
      </c>
      <c r="H5" s="38">
        <v>144083</v>
      </c>
      <c r="I5" s="34">
        <v>1097.94</v>
      </c>
      <c r="J5" s="36">
        <v>39590</v>
      </c>
      <c r="K5" s="34" t="s">
        <v>123</v>
      </c>
      <c r="L5" s="33">
        <f t="shared" si="0"/>
        <v>5</v>
      </c>
    </row>
    <row r="6" spans="1:12" ht="12">
      <c r="A6" s="34" t="s">
        <v>124</v>
      </c>
      <c r="B6" s="37">
        <v>671.05</v>
      </c>
      <c r="C6" s="37">
        <v>678</v>
      </c>
      <c r="D6" s="37">
        <v>656.1</v>
      </c>
      <c r="E6" s="33">
        <v>670.05</v>
      </c>
      <c r="F6" s="37">
        <v>669.25</v>
      </c>
      <c r="G6" s="37">
        <v>0.12</v>
      </c>
      <c r="H6" s="38">
        <v>99738</v>
      </c>
      <c r="I6" s="34">
        <v>667.97</v>
      </c>
      <c r="J6" s="36">
        <v>39255</v>
      </c>
      <c r="K6" s="34" t="s">
        <v>125</v>
      </c>
      <c r="L6" s="33">
        <f t="shared" si="0"/>
        <v>0.7999999999999545</v>
      </c>
    </row>
    <row r="7" spans="1:12" ht="12">
      <c r="A7" s="34" t="s">
        <v>96</v>
      </c>
      <c r="B7" s="37">
        <v>1270</v>
      </c>
      <c r="C7" s="37">
        <v>1270</v>
      </c>
      <c r="D7" s="37">
        <v>1252</v>
      </c>
      <c r="E7" s="33">
        <v>1254.3</v>
      </c>
      <c r="F7" s="37">
        <v>1266.4</v>
      </c>
      <c r="G7" s="37">
        <v>-0.96</v>
      </c>
      <c r="H7" s="38">
        <v>45423</v>
      </c>
      <c r="I7" s="34">
        <v>572.53</v>
      </c>
      <c r="J7" s="36">
        <v>39604</v>
      </c>
      <c r="K7" s="34" t="s">
        <v>42</v>
      </c>
      <c r="L7" s="33">
        <f t="shared" si="0"/>
        <v>-12.100000000000136</v>
      </c>
    </row>
    <row r="8" spans="1:12" ht="12">
      <c r="A8" s="34" t="s">
        <v>56</v>
      </c>
      <c r="B8" s="37">
        <v>474</v>
      </c>
      <c r="C8" s="37">
        <v>475.8</v>
      </c>
      <c r="D8" s="37">
        <v>468</v>
      </c>
      <c r="E8" s="33">
        <v>472.75</v>
      </c>
      <c r="F8" s="37">
        <v>471.9</v>
      </c>
      <c r="G8" s="37">
        <v>0.18</v>
      </c>
      <c r="H8" s="38">
        <v>78411</v>
      </c>
      <c r="I8" s="34">
        <v>370.66</v>
      </c>
      <c r="J8" s="36">
        <v>39597</v>
      </c>
      <c r="K8" s="34" t="s">
        <v>202</v>
      </c>
      <c r="L8" s="33">
        <f t="shared" si="0"/>
        <v>0.8500000000000227</v>
      </c>
    </row>
    <row r="9" spans="1:12" ht="12">
      <c r="A9" s="34" t="s">
        <v>138</v>
      </c>
      <c r="B9" s="37">
        <v>293</v>
      </c>
      <c r="C9" s="37">
        <v>295.4</v>
      </c>
      <c r="D9" s="37">
        <v>289.05</v>
      </c>
      <c r="E9" s="33">
        <v>290.6</v>
      </c>
      <c r="F9" s="37">
        <v>293.7</v>
      </c>
      <c r="G9" s="37">
        <v>-1.06</v>
      </c>
      <c r="H9" s="38">
        <v>120101</v>
      </c>
      <c r="I9" s="34">
        <v>350.56</v>
      </c>
      <c r="J9" s="36">
        <v>39262</v>
      </c>
      <c r="K9" s="34" t="s">
        <v>139</v>
      </c>
      <c r="L9" s="33">
        <f t="shared" si="0"/>
        <v>-3.099999999999966</v>
      </c>
    </row>
    <row r="10" spans="1:12" ht="12">
      <c r="A10" s="34" t="s">
        <v>141</v>
      </c>
      <c r="B10" s="37">
        <v>83.45</v>
      </c>
      <c r="C10" s="37">
        <v>83.95</v>
      </c>
      <c r="D10" s="37">
        <v>82.75</v>
      </c>
      <c r="E10" s="33">
        <v>83.25</v>
      </c>
      <c r="F10" s="37">
        <v>83</v>
      </c>
      <c r="G10" s="37">
        <v>0.3</v>
      </c>
      <c r="H10" s="38">
        <v>229393</v>
      </c>
      <c r="I10" s="34">
        <v>191.41</v>
      </c>
      <c r="J10" s="36">
        <v>39247</v>
      </c>
      <c r="K10" s="34" t="s">
        <v>142</v>
      </c>
      <c r="L10" s="33">
        <f t="shared" si="0"/>
        <v>0.25</v>
      </c>
    </row>
    <row r="11" spans="1:12" ht="12">
      <c r="A11" s="34" t="s">
        <v>164</v>
      </c>
      <c r="B11" s="37">
        <v>129</v>
      </c>
      <c r="C11" s="37">
        <v>130.2</v>
      </c>
      <c r="D11" s="37">
        <v>126.65</v>
      </c>
      <c r="E11" s="33">
        <v>128.8</v>
      </c>
      <c r="F11" s="37">
        <v>129.1</v>
      </c>
      <c r="G11" s="37">
        <v>-0.23</v>
      </c>
      <c r="H11" s="38">
        <v>94977</v>
      </c>
      <c r="I11" s="34">
        <v>122.56</v>
      </c>
      <c r="J11" s="36">
        <v>39616</v>
      </c>
      <c r="K11" s="34" t="s">
        <v>220</v>
      </c>
      <c r="L11" s="33">
        <f t="shared" si="0"/>
        <v>-0.29999999999998295</v>
      </c>
    </row>
    <row r="12" spans="1:12" ht="12">
      <c r="A12" s="34" t="s">
        <v>152</v>
      </c>
      <c r="B12" s="37">
        <v>250</v>
      </c>
      <c r="C12" s="37">
        <v>253.9</v>
      </c>
      <c r="D12" s="37">
        <v>246</v>
      </c>
      <c r="E12" s="33">
        <v>250.05</v>
      </c>
      <c r="F12" s="37">
        <v>248.35</v>
      </c>
      <c r="G12" s="37">
        <v>0.68</v>
      </c>
      <c r="H12" s="38">
        <v>38545</v>
      </c>
      <c r="I12" s="34">
        <v>96.77</v>
      </c>
      <c r="J12" s="36">
        <v>39254</v>
      </c>
      <c r="K12" s="34" t="s">
        <v>153</v>
      </c>
      <c r="L12" s="33">
        <f t="shared" si="0"/>
        <v>1.700000000000017</v>
      </c>
    </row>
    <row r="13" spans="1:12" ht="12">
      <c r="A13" s="34" t="s">
        <v>130</v>
      </c>
      <c r="B13" s="37">
        <v>207</v>
      </c>
      <c r="C13" s="37">
        <v>208.85</v>
      </c>
      <c r="D13" s="37">
        <v>205.5</v>
      </c>
      <c r="E13" s="33">
        <v>206.4</v>
      </c>
      <c r="F13" s="37">
        <v>204.9</v>
      </c>
      <c r="G13" s="37">
        <v>0.73</v>
      </c>
      <c r="H13" s="38">
        <v>27677</v>
      </c>
      <c r="I13" s="34">
        <v>57.35</v>
      </c>
      <c r="J13" s="36">
        <v>39609</v>
      </c>
      <c r="K13" s="34" t="s">
        <v>209</v>
      </c>
      <c r="L13" s="33">
        <f t="shared" si="0"/>
        <v>1.5</v>
      </c>
    </row>
    <row r="14" spans="1:12" ht="12">
      <c r="A14" s="34" t="s">
        <v>200</v>
      </c>
      <c r="B14" s="37">
        <v>173.1</v>
      </c>
      <c r="C14" s="37">
        <v>176.75</v>
      </c>
      <c r="D14" s="37">
        <v>173.1</v>
      </c>
      <c r="E14" s="33">
        <v>174.75</v>
      </c>
      <c r="F14" s="37">
        <v>175</v>
      </c>
      <c r="G14" s="37">
        <v>-0.14</v>
      </c>
      <c r="H14" s="38">
        <v>9870</v>
      </c>
      <c r="I14" s="34">
        <v>17.33</v>
      </c>
      <c r="J14" s="36">
        <v>39608</v>
      </c>
      <c r="K14" s="34" t="s">
        <v>211</v>
      </c>
      <c r="L14" s="33">
        <f t="shared" si="0"/>
        <v>-0.25</v>
      </c>
    </row>
    <row r="15" spans="1:12" ht="4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ht="12" hidden="1"/>
  </sheetData>
  <conditionalFormatting sqref="E3:E14 L3:L14">
    <cfRule type="cellIs" priority="1" dxfId="2" operator="greaterThanOrEqual" stopIfTrue="1">
      <formula>F3</formula>
    </cfRule>
    <cfRule type="cellIs" priority="2" dxfId="3" operator="lessThan" stopIfTrue="1">
      <formula>F3</formula>
    </cfRule>
  </conditionalFormatting>
  <conditionalFormatting sqref="G3:G14">
    <cfRule type="cellIs" priority="3" dxfId="2" operator="greaterThanOrEqual" stopIfTrue="1">
      <formula>0</formula>
    </cfRule>
    <cfRule type="cellIs" priority="4" dxfId="3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indexed="17"/>
  </sheetPr>
  <dimension ref="A1:L53"/>
  <sheetViews>
    <sheetView showGridLines="0" workbookViewId="0" topLeftCell="A1">
      <pane ySplit="2" topLeftCell="BM3" activePane="bottomLeft" state="frozen"/>
      <selection pane="topLeft" activeCell="A1" sqref="A1"/>
      <selection pane="bottomLeft" activeCell="F4" sqref="F4"/>
    </sheetView>
  </sheetViews>
  <sheetFormatPr defaultColWidth="9.140625" defaultRowHeight="12" zeroHeight="1"/>
  <cols>
    <col min="1" max="1" width="13.7109375" style="0" customWidth="1"/>
    <col min="8" max="8" width="13.57421875" style="0" bestFit="1" customWidth="1"/>
    <col min="9" max="11" width="0" style="0" hidden="1" customWidth="1"/>
    <col min="12" max="12" width="13.7109375" style="0" customWidth="1"/>
    <col min="13" max="13" width="0.85546875" style="0" customWidth="1"/>
    <col min="14" max="16384" width="0" style="0" hidden="1" customWidth="1"/>
  </cols>
  <sheetData>
    <row r="1" spans="1:12" ht="19.5" customHeight="1">
      <c r="A1" s="35" t="s">
        <v>16</v>
      </c>
      <c r="B1" s="35" t="s">
        <v>2</v>
      </c>
      <c r="C1" s="35" t="s">
        <v>3</v>
      </c>
      <c r="D1" s="35" t="s">
        <v>4</v>
      </c>
      <c r="E1" s="35" t="s">
        <v>17</v>
      </c>
      <c r="F1" s="35" t="s">
        <v>18</v>
      </c>
      <c r="G1" s="35" t="s">
        <v>6</v>
      </c>
      <c r="H1" s="35" t="s">
        <v>20</v>
      </c>
      <c r="I1" s="34" t="s">
        <v>22</v>
      </c>
      <c r="J1" s="34" t="s">
        <v>5</v>
      </c>
      <c r="K1" s="34" t="s">
        <v>5</v>
      </c>
      <c r="L1" s="34"/>
    </row>
    <row r="2" spans="1:12" ht="4.5" customHeight="1">
      <c r="A2" s="35"/>
      <c r="B2" s="35"/>
      <c r="C2" s="35"/>
      <c r="D2" s="35"/>
      <c r="E2" s="35"/>
      <c r="F2" s="35" t="s">
        <v>19</v>
      </c>
      <c r="G2" s="35"/>
      <c r="H2" s="35" t="s">
        <v>21</v>
      </c>
      <c r="I2" s="34" t="s">
        <v>23</v>
      </c>
      <c r="J2" s="34" t="s">
        <v>24</v>
      </c>
      <c r="K2" s="34" t="s">
        <v>25</v>
      </c>
      <c r="L2" s="34"/>
    </row>
    <row r="3" spans="1:12" ht="12">
      <c r="A3" s="43" t="s">
        <v>242</v>
      </c>
      <c r="B3" s="62">
        <v>144</v>
      </c>
      <c r="C3" s="62">
        <v>144.2</v>
      </c>
      <c r="D3" s="62">
        <v>139.15</v>
      </c>
      <c r="E3" s="45">
        <v>139.45</v>
      </c>
      <c r="F3" s="44">
        <v>143.8</v>
      </c>
      <c r="G3" s="46">
        <v>-3.03</v>
      </c>
      <c r="H3" s="47">
        <v>165183</v>
      </c>
      <c r="I3" s="48">
        <v>233.55</v>
      </c>
      <c r="J3" s="49">
        <v>39269</v>
      </c>
      <c r="K3" s="48" t="s">
        <v>243</v>
      </c>
      <c r="L3" s="50">
        <f>E3-F3</f>
        <v>-4.350000000000023</v>
      </c>
    </row>
    <row r="4" spans="1:12" ht="12">
      <c r="A4" s="51" t="s">
        <v>229</v>
      </c>
      <c r="B4" s="63">
        <v>402</v>
      </c>
      <c r="C4" s="63">
        <v>402</v>
      </c>
      <c r="D4" s="63">
        <v>390.3</v>
      </c>
      <c r="E4" s="45">
        <v>392.05</v>
      </c>
      <c r="F4" s="52">
        <v>400.6</v>
      </c>
      <c r="G4" s="46">
        <v>-2.13</v>
      </c>
      <c r="H4" s="54">
        <v>97634</v>
      </c>
      <c r="I4" s="55">
        <v>385.54</v>
      </c>
      <c r="J4" s="56">
        <v>39325</v>
      </c>
      <c r="K4" s="55" t="s">
        <v>137</v>
      </c>
      <c r="L4" s="50">
        <f>E4-F4</f>
        <v>-8.550000000000011</v>
      </c>
    </row>
    <row r="5" spans="1:12" ht="12">
      <c r="A5" s="51" t="s">
        <v>239</v>
      </c>
      <c r="B5" s="63">
        <v>373.65</v>
      </c>
      <c r="C5" s="63">
        <v>376</v>
      </c>
      <c r="D5" s="63">
        <v>365.25</v>
      </c>
      <c r="E5" s="45">
        <v>366.2</v>
      </c>
      <c r="F5" s="52">
        <v>372.45</v>
      </c>
      <c r="G5" s="46">
        <v>-1.68</v>
      </c>
      <c r="H5" s="54">
        <v>88718</v>
      </c>
      <c r="I5" s="55">
        <v>329.53</v>
      </c>
      <c r="J5" s="56">
        <v>39269</v>
      </c>
      <c r="K5" s="55" t="s">
        <v>240</v>
      </c>
      <c r="L5" s="50">
        <f>E5-F5</f>
        <v>-6.25</v>
      </c>
    </row>
    <row r="6" spans="1:12" ht="12">
      <c r="A6" s="51" t="s">
        <v>127</v>
      </c>
      <c r="B6" s="63">
        <v>698.1</v>
      </c>
      <c r="C6" s="63">
        <v>699.45</v>
      </c>
      <c r="D6" s="63">
        <v>671</v>
      </c>
      <c r="E6" s="45">
        <v>688.5</v>
      </c>
      <c r="F6" s="52">
        <v>698.1</v>
      </c>
      <c r="G6" s="46">
        <v>-1.38</v>
      </c>
      <c r="H6" s="54">
        <v>11928</v>
      </c>
      <c r="I6" s="55">
        <v>82.63</v>
      </c>
      <c r="J6" s="56">
        <v>39273</v>
      </c>
      <c r="K6" s="55" t="s">
        <v>128</v>
      </c>
      <c r="L6" s="50">
        <f>E6-F6</f>
        <v>-9.600000000000023</v>
      </c>
    </row>
    <row r="7" spans="1:12" ht="12">
      <c r="A7" s="51" t="s">
        <v>277</v>
      </c>
      <c r="B7" s="63">
        <v>751.15</v>
      </c>
      <c r="C7" s="63">
        <v>759.9</v>
      </c>
      <c r="D7" s="63">
        <v>721</v>
      </c>
      <c r="E7" s="45">
        <v>738.9</v>
      </c>
      <c r="F7" s="52">
        <v>749.05</v>
      </c>
      <c r="G7" s="46">
        <v>-1.36</v>
      </c>
      <c r="H7" s="54">
        <v>716</v>
      </c>
      <c r="I7" s="55">
        <v>5.29</v>
      </c>
      <c r="J7" s="56">
        <v>39296</v>
      </c>
      <c r="K7" s="55" t="s">
        <v>35</v>
      </c>
      <c r="L7" s="50">
        <f>E7-F7</f>
        <v>-10.149999999999977</v>
      </c>
    </row>
    <row r="8" spans="1:12" ht="12">
      <c r="A8" s="51" t="s">
        <v>251</v>
      </c>
      <c r="B8" s="63">
        <v>610.05</v>
      </c>
      <c r="C8" s="63">
        <v>616.9</v>
      </c>
      <c r="D8" s="63">
        <v>606.25</v>
      </c>
      <c r="E8" s="45">
        <v>608.45</v>
      </c>
      <c r="F8" s="52">
        <v>615.85</v>
      </c>
      <c r="G8" s="46">
        <v>-1.2</v>
      </c>
      <c r="H8" s="54">
        <v>6669</v>
      </c>
      <c r="I8" s="55">
        <v>40.77</v>
      </c>
      <c r="J8" s="56">
        <v>39331</v>
      </c>
      <c r="K8" s="55" t="s">
        <v>252</v>
      </c>
      <c r="L8" s="50">
        <f>E8-F8</f>
        <v>-7.399999999999977</v>
      </c>
    </row>
    <row r="9" spans="1:12" ht="12">
      <c r="A9" s="51" t="s">
        <v>184</v>
      </c>
      <c r="B9" s="63">
        <v>334</v>
      </c>
      <c r="C9" s="63">
        <v>334.95</v>
      </c>
      <c r="D9" s="63">
        <v>331.25</v>
      </c>
      <c r="E9" s="45">
        <v>332.05</v>
      </c>
      <c r="F9" s="52">
        <v>336.1</v>
      </c>
      <c r="G9" s="46">
        <v>-1.2</v>
      </c>
      <c r="H9" s="54">
        <v>1074</v>
      </c>
      <c r="I9" s="55">
        <v>3.57</v>
      </c>
      <c r="J9" s="56">
        <v>39616</v>
      </c>
      <c r="K9" s="55" t="s">
        <v>185</v>
      </c>
      <c r="L9" s="50">
        <f>E9-F9</f>
        <v>-4.050000000000011</v>
      </c>
    </row>
    <row r="10" spans="1:12" ht="12">
      <c r="A10" s="51" t="s">
        <v>263</v>
      </c>
      <c r="B10" s="63">
        <v>310</v>
      </c>
      <c r="C10" s="63">
        <v>317</v>
      </c>
      <c r="D10" s="63">
        <v>310</v>
      </c>
      <c r="E10" s="45">
        <v>312.55</v>
      </c>
      <c r="F10" s="52">
        <v>316.1</v>
      </c>
      <c r="G10" s="46">
        <v>-1.12</v>
      </c>
      <c r="H10" s="54">
        <v>1957</v>
      </c>
      <c r="I10" s="55">
        <v>6.16</v>
      </c>
      <c r="J10" s="56">
        <v>39346</v>
      </c>
      <c r="K10" s="55" t="s">
        <v>264</v>
      </c>
      <c r="L10" s="50">
        <f>E10-F10</f>
        <v>-3.5500000000000114</v>
      </c>
    </row>
    <row r="11" spans="1:12" ht="12">
      <c r="A11" s="51" t="s">
        <v>235</v>
      </c>
      <c r="B11" s="63">
        <v>830</v>
      </c>
      <c r="C11" s="63">
        <v>830</v>
      </c>
      <c r="D11" s="63">
        <v>810</v>
      </c>
      <c r="E11" s="45">
        <v>810</v>
      </c>
      <c r="F11" s="52">
        <v>818.65</v>
      </c>
      <c r="G11" s="46">
        <v>-1.06</v>
      </c>
      <c r="H11" s="54">
        <v>23375</v>
      </c>
      <c r="I11" s="55">
        <v>191.4</v>
      </c>
      <c r="J11" s="56">
        <v>39286</v>
      </c>
      <c r="K11" s="55" t="s">
        <v>236</v>
      </c>
      <c r="L11" s="50">
        <f>E11-F11</f>
        <v>-8.649999999999977</v>
      </c>
    </row>
    <row r="12" spans="1:12" ht="12">
      <c r="A12" s="51" t="s">
        <v>147</v>
      </c>
      <c r="B12" s="63">
        <v>35.3</v>
      </c>
      <c r="C12" s="63">
        <v>35.3</v>
      </c>
      <c r="D12" s="63">
        <v>34.25</v>
      </c>
      <c r="E12" s="45">
        <v>34.5</v>
      </c>
      <c r="F12" s="52">
        <v>34.85</v>
      </c>
      <c r="G12" s="46">
        <v>-1</v>
      </c>
      <c r="H12" s="54">
        <v>315742</v>
      </c>
      <c r="I12" s="55">
        <v>109.56</v>
      </c>
      <c r="J12" s="56">
        <v>39279</v>
      </c>
      <c r="K12" s="55" t="s">
        <v>35</v>
      </c>
      <c r="L12" s="50">
        <f>E12-F12</f>
        <v>-0.3500000000000014</v>
      </c>
    </row>
    <row r="13" spans="1:12" ht="12">
      <c r="A13" s="51" t="s">
        <v>265</v>
      </c>
      <c r="B13" s="63">
        <v>462.05</v>
      </c>
      <c r="C13" s="63">
        <v>467.95</v>
      </c>
      <c r="D13" s="63">
        <v>460.55</v>
      </c>
      <c r="E13" s="45">
        <v>463.2</v>
      </c>
      <c r="F13" s="52">
        <v>467.55</v>
      </c>
      <c r="G13" s="46">
        <v>-0.93</v>
      </c>
      <c r="H13" s="54">
        <v>332</v>
      </c>
      <c r="I13" s="55">
        <v>1.54</v>
      </c>
      <c r="J13" s="56">
        <v>39384</v>
      </c>
      <c r="K13" s="55" t="s">
        <v>266</v>
      </c>
      <c r="L13" s="50">
        <f>E13-F13</f>
        <v>-4.350000000000023</v>
      </c>
    </row>
    <row r="14" spans="1:12" ht="12">
      <c r="A14" s="51" t="s">
        <v>237</v>
      </c>
      <c r="B14" s="63">
        <v>203</v>
      </c>
      <c r="C14" s="63">
        <v>204.1</v>
      </c>
      <c r="D14" s="63">
        <v>200.55</v>
      </c>
      <c r="E14" s="45">
        <v>201.2</v>
      </c>
      <c r="F14" s="52">
        <v>203.05</v>
      </c>
      <c r="G14" s="46">
        <v>-0.91</v>
      </c>
      <c r="H14" s="54">
        <v>11095</v>
      </c>
      <c r="I14" s="55">
        <v>22.45</v>
      </c>
      <c r="J14" s="56">
        <v>39590</v>
      </c>
      <c r="K14" s="55" t="s">
        <v>238</v>
      </c>
      <c r="L14" s="50">
        <f>E14-F14</f>
        <v>-1.8500000000000227</v>
      </c>
    </row>
    <row r="15" spans="1:12" ht="12">
      <c r="A15" s="51" t="s">
        <v>261</v>
      </c>
      <c r="B15" s="63">
        <v>465</v>
      </c>
      <c r="C15" s="63">
        <v>468.8</v>
      </c>
      <c r="D15" s="63">
        <v>460.3</v>
      </c>
      <c r="E15" s="45">
        <v>461</v>
      </c>
      <c r="F15" s="52">
        <v>465.2</v>
      </c>
      <c r="G15" s="46">
        <v>-0.9</v>
      </c>
      <c r="H15" s="54">
        <v>2609</v>
      </c>
      <c r="I15" s="55">
        <v>12.17</v>
      </c>
      <c r="J15" s="56">
        <v>39275</v>
      </c>
      <c r="K15" s="55" t="s">
        <v>262</v>
      </c>
      <c r="L15" s="50">
        <f>E15-F15</f>
        <v>-4.199999999999989</v>
      </c>
    </row>
    <row r="16" spans="1:12" ht="12">
      <c r="A16" s="51" t="s">
        <v>117</v>
      </c>
      <c r="B16" s="63">
        <v>100</v>
      </c>
      <c r="C16" s="63">
        <v>100</v>
      </c>
      <c r="D16" s="63">
        <v>98</v>
      </c>
      <c r="E16" s="45">
        <v>98.65</v>
      </c>
      <c r="F16" s="52">
        <v>99.4</v>
      </c>
      <c r="G16" s="46">
        <v>-0.75</v>
      </c>
      <c r="H16" s="54">
        <v>1995557</v>
      </c>
      <c r="I16" s="55">
        <v>1977.2</v>
      </c>
      <c r="J16" s="56">
        <v>39261</v>
      </c>
      <c r="K16" s="55" t="s">
        <v>35</v>
      </c>
      <c r="L16" s="50">
        <f>E16-F16</f>
        <v>-0.75</v>
      </c>
    </row>
    <row r="17" spans="1:12" ht="12">
      <c r="A17" s="51" t="s">
        <v>274</v>
      </c>
      <c r="B17" s="63">
        <v>174</v>
      </c>
      <c r="C17" s="63">
        <v>179</v>
      </c>
      <c r="D17" s="63">
        <v>174</v>
      </c>
      <c r="E17" s="45">
        <v>176.25</v>
      </c>
      <c r="F17" s="52">
        <v>177.25</v>
      </c>
      <c r="G17" s="46">
        <v>-0.56</v>
      </c>
      <c r="H17" s="54">
        <v>2460</v>
      </c>
      <c r="I17" s="55">
        <v>4.37</v>
      </c>
      <c r="J17" s="56">
        <v>39272</v>
      </c>
      <c r="K17" s="55" t="s">
        <v>35</v>
      </c>
      <c r="L17" s="50">
        <f>E17-F17</f>
        <v>-1</v>
      </c>
    </row>
    <row r="18" spans="1:12" ht="12">
      <c r="A18" s="51" t="s">
        <v>154</v>
      </c>
      <c r="B18" s="63">
        <v>179</v>
      </c>
      <c r="C18" s="63">
        <v>179</v>
      </c>
      <c r="D18" s="63">
        <v>175.75</v>
      </c>
      <c r="E18" s="45">
        <v>176.65</v>
      </c>
      <c r="F18" s="52">
        <v>177.6</v>
      </c>
      <c r="G18" s="46">
        <v>-0.53</v>
      </c>
      <c r="H18" s="54">
        <v>32726</v>
      </c>
      <c r="I18" s="55">
        <v>57.96</v>
      </c>
      <c r="J18" s="56">
        <v>39280</v>
      </c>
      <c r="K18" s="55" t="s">
        <v>155</v>
      </c>
      <c r="L18" s="50">
        <f>E18-F18</f>
        <v>-0.9499999999999886</v>
      </c>
    </row>
    <row r="19" spans="1:12" ht="12">
      <c r="A19" s="51" t="s">
        <v>150</v>
      </c>
      <c r="B19" s="63">
        <v>67.45</v>
      </c>
      <c r="C19" s="63">
        <v>67.45</v>
      </c>
      <c r="D19" s="63">
        <v>66.5</v>
      </c>
      <c r="E19" s="45">
        <v>66.9</v>
      </c>
      <c r="F19" s="52">
        <v>67.25</v>
      </c>
      <c r="G19" s="46">
        <v>-0.52</v>
      </c>
      <c r="H19" s="54">
        <v>37902</v>
      </c>
      <c r="I19" s="55">
        <v>25.37</v>
      </c>
      <c r="J19" s="56">
        <v>39612</v>
      </c>
      <c r="K19" s="55" t="s">
        <v>205</v>
      </c>
      <c r="L19" s="50">
        <f>E19-F19</f>
        <v>-0.3499999999999943</v>
      </c>
    </row>
    <row r="20" spans="1:12" ht="12">
      <c r="A20" s="51" t="s">
        <v>195</v>
      </c>
      <c r="B20" s="63">
        <v>306.9</v>
      </c>
      <c r="C20" s="63">
        <v>306.9</v>
      </c>
      <c r="D20" s="63">
        <v>301.2</v>
      </c>
      <c r="E20" s="45">
        <v>301.6</v>
      </c>
      <c r="F20" s="52">
        <v>302.9</v>
      </c>
      <c r="G20" s="46">
        <v>-0.43</v>
      </c>
      <c r="H20" s="54">
        <v>37243</v>
      </c>
      <c r="I20" s="55">
        <v>113.26</v>
      </c>
      <c r="J20" s="56">
        <v>39471</v>
      </c>
      <c r="K20" s="55" t="s">
        <v>196</v>
      </c>
      <c r="L20" s="50">
        <f>E20-F20</f>
        <v>-1.2999999999999545</v>
      </c>
    </row>
    <row r="21" spans="1:12" ht="12">
      <c r="A21" s="51" t="s">
        <v>174</v>
      </c>
      <c r="B21" s="63">
        <v>36.95</v>
      </c>
      <c r="C21" s="63">
        <v>36.95</v>
      </c>
      <c r="D21" s="63">
        <v>36.25</v>
      </c>
      <c r="E21" s="45">
        <v>36.3</v>
      </c>
      <c r="F21" s="52">
        <v>36.45</v>
      </c>
      <c r="G21" s="46">
        <v>-0.41</v>
      </c>
      <c r="H21" s="54">
        <v>64011</v>
      </c>
      <c r="I21" s="55">
        <v>23.38</v>
      </c>
      <c r="J21" s="56">
        <v>39304</v>
      </c>
      <c r="K21" s="55" t="s">
        <v>175</v>
      </c>
      <c r="L21" s="50">
        <f>E21-F21</f>
        <v>-0.15000000000000568</v>
      </c>
    </row>
    <row r="22" spans="1:12" ht="12">
      <c r="A22" s="51" t="s">
        <v>272</v>
      </c>
      <c r="B22" s="63">
        <v>328</v>
      </c>
      <c r="C22" s="63">
        <v>328</v>
      </c>
      <c r="D22" s="63">
        <v>321.1</v>
      </c>
      <c r="E22" s="45">
        <v>321.25</v>
      </c>
      <c r="F22" s="52">
        <v>322.1</v>
      </c>
      <c r="G22" s="46">
        <v>-0.26</v>
      </c>
      <c r="H22" s="54">
        <v>1208</v>
      </c>
      <c r="I22" s="55">
        <v>3.9</v>
      </c>
      <c r="J22" s="56">
        <v>39608</v>
      </c>
      <c r="K22" s="55" t="s">
        <v>273</v>
      </c>
      <c r="L22" s="50">
        <f>E22-F22</f>
        <v>-0.8500000000000227</v>
      </c>
    </row>
    <row r="23" spans="1:12" ht="12">
      <c r="A23" s="51" t="s">
        <v>268</v>
      </c>
      <c r="B23" s="63">
        <v>1036</v>
      </c>
      <c r="C23" s="63">
        <v>1048.9</v>
      </c>
      <c r="D23" s="63">
        <v>1025</v>
      </c>
      <c r="E23" s="45">
        <v>1042.1</v>
      </c>
      <c r="F23" s="52">
        <v>1043.5</v>
      </c>
      <c r="G23" s="46">
        <v>-0.13</v>
      </c>
      <c r="H23" s="54">
        <v>330</v>
      </c>
      <c r="I23" s="55">
        <v>3.44</v>
      </c>
      <c r="J23" s="56">
        <v>39511</v>
      </c>
      <c r="K23" s="55" t="s">
        <v>269</v>
      </c>
      <c r="L23" s="50">
        <f>E23-F23</f>
        <v>-1.400000000000091</v>
      </c>
    </row>
    <row r="24" spans="1:12" ht="12">
      <c r="A24" s="51" t="s">
        <v>255</v>
      </c>
      <c r="B24" s="63">
        <v>281.2</v>
      </c>
      <c r="C24" s="63">
        <v>283.45</v>
      </c>
      <c r="D24" s="63">
        <v>280.1</v>
      </c>
      <c r="E24" s="45">
        <v>280.55</v>
      </c>
      <c r="F24" s="52">
        <v>280.9</v>
      </c>
      <c r="G24" s="46">
        <v>-0.12</v>
      </c>
      <c r="H24" s="54">
        <v>383</v>
      </c>
      <c r="I24" s="55">
        <v>1.08</v>
      </c>
      <c r="J24" s="56">
        <v>39436</v>
      </c>
      <c r="K24" s="55" t="s">
        <v>256</v>
      </c>
      <c r="L24" s="50">
        <f>E24-F24</f>
        <v>-0.3499999999999659</v>
      </c>
    </row>
    <row r="25" spans="1:12" ht="12">
      <c r="A25" s="51" t="s">
        <v>248</v>
      </c>
      <c r="B25" s="63">
        <v>79.9</v>
      </c>
      <c r="C25" s="63">
        <v>80.2</v>
      </c>
      <c r="D25" s="63">
        <v>77.05</v>
      </c>
      <c r="E25" s="45">
        <v>77.8</v>
      </c>
      <c r="F25" s="52">
        <v>77.85</v>
      </c>
      <c r="G25" s="46">
        <v>-0.06</v>
      </c>
      <c r="H25" s="54">
        <v>69420</v>
      </c>
      <c r="I25" s="55">
        <v>54.19</v>
      </c>
      <c r="J25" s="56">
        <v>39597</v>
      </c>
      <c r="K25" s="55" t="s">
        <v>249</v>
      </c>
      <c r="L25" s="50">
        <f>E25-F25</f>
        <v>-0.04999999999999716</v>
      </c>
    </row>
    <row r="26" spans="1:12" ht="12">
      <c r="A26" s="51" t="s">
        <v>224</v>
      </c>
      <c r="B26" s="63">
        <v>816.65</v>
      </c>
      <c r="C26" s="63">
        <v>848</v>
      </c>
      <c r="D26" s="63">
        <v>816.65</v>
      </c>
      <c r="E26" s="45">
        <v>836.05</v>
      </c>
      <c r="F26" s="52">
        <v>836.4</v>
      </c>
      <c r="G26" s="46">
        <v>-0.04</v>
      </c>
      <c r="H26" s="54">
        <v>187282</v>
      </c>
      <c r="I26" s="55">
        <v>1566.11</v>
      </c>
      <c r="J26" s="56">
        <v>39266</v>
      </c>
      <c r="K26" s="55" t="s">
        <v>225</v>
      </c>
      <c r="L26" s="50">
        <f>E26-F26</f>
        <v>-0.35000000000002274</v>
      </c>
    </row>
    <row r="27" spans="1:12" ht="12">
      <c r="A27" s="51" t="s">
        <v>231</v>
      </c>
      <c r="B27" s="63">
        <v>115</v>
      </c>
      <c r="C27" s="63">
        <v>117.45</v>
      </c>
      <c r="D27" s="63">
        <v>115</v>
      </c>
      <c r="E27" s="45">
        <v>116</v>
      </c>
      <c r="F27" s="52">
        <v>116</v>
      </c>
      <c r="G27" s="46">
        <v>0</v>
      </c>
      <c r="H27" s="54">
        <v>92275</v>
      </c>
      <c r="I27" s="55">
        <v>107.53</v>
      </c>
      <c r="J27" s="56">
        <v>39596</v>
      </c>
      <c r="K27" s="55" t="s">
        <v>232</v>
      </c>
      <c r="L27" s="50">
        <f>E27-F27</f>
        <v>0</v>
      </c>
    </row>
    <row r="28" spans="1:12" ht="12">
      <c r="A28" s="51" t="s">
        <v>270</v>
      </c>
      <c r="B28" s="63">
        <v>648.95</v>
      </c>
      <c r="C28" s="63">
        <v>650</v>
      </c>
      <c r="D28" s="63">
        <v>645</v>
      </c>
      <c r="E28" s="45">
        <v>649</v>
      </c>
      <c r="F28" s="52">
        <v>648.9</v>
      </c>
      <c r="G28" s="46">
        <v>0.02</v>
      </c>
      <c r="H28" s="54">
        <v>442</v>
      </c>
      <c r="I28" s="55">
        <v>2.86</v>
      </c>
      <c r="J28" s="56">
        <v>39233</v>
      </c>
      <c r="K28" s="55" t="s">
        <v>271</v>
      </c>
      <c r="L28" s="50">
        <f>E28-F28</f>
        <v>0.10000000000002274</v>
      </c>
    </row>
    <row r="29" spans="1:12" ht="12">
      <c r="A29" s="51" t="s">
        <v>159</v>
      </c>
      <c r="B29" s="63">
        <v>46</v>
      </c>
      <c r="C29" s="63">
        <v>46.9</v>
      </c>
      <c r="D29" s="63">
        <v>45.95</v>
      </c>
      <c r="E29" s="45">
        <v>46.5</v>
      </c>
      <c r="F29" s="52">
        <v>46.45</v>
      </c>
      <c r="G29" s="46">
        <v>0.11</v>
      </c>
      <c r="H29" s="54">
        <v>70415</v>
      </c>
      <c r="I29" s="55">
        <v>32.74</v>
      </c>
      <c r="J29" s="56">
        <v>39611</v>
      </c>
      <c r="K29" s="55" t="s">
        <v>179</v>
      </c>
      <c r="L29" s="50">
        <f>E29-F29</f>
        <v>0.04999999999999716</v>
      </c>
    </row>
    <row r="30" spans="1:12" ht="12">
      <c r="A30" s="51" t="s">
        <v>250</v>
      </c>
      <c r="B30" s="63">
        <v>125.25</v>
      </c>
      <c r="C30" s="63">
        <v>127</v>
      </c>
      <c r="D30" s="63">
        <v>124.05</v>
      </c>
      <c r="E30" s="45">
        <v>125</v>
      </c>
      <c r="F30" s="52">
        <v>124.8</v>
      </c>
      <c r="G30" s="46">
        <v>0.16</v>
      </c>
      <c r="H30" s="54">
        <v>66473</v>
      </c>
      <c r="I30" s="55">
        <v>83.55</v>
      </c>
      <c r="J30" s="56">
        <v>39336</v>
      </c>
      <c r="K30" s="55" t="s">
        <v>149</v>
      </c>
      <c r="L30" s="50">
        <f>E30-F30</f>
        <v>0.20000000000000284</v>
      </c>
    </row>
    <row r="31" spans="1:12" ht="12">
      <c r="A31" s="51" t="s">
        <v>165</v>
      </c>
      <c r="B31" s="63">
        <v>286</v>
      </c>
      <c r="C31" s="63">
        <v>297.7</v>
      </c>
      <c r="D31" s="63">
        <v>286</v>
      </c>
      <c r="E31" s="45">
        <v>289.5</v>
      </c>
      <c r="F31" s="52">
        <v>289</v>
      </c>
      <c r="G31" s="46">
        <v>0.17</v>
      </c>
      <c r="H31" s="54">
        <v>27629</v>
      </c>
      <c r="I31" s="55">
        <v>80.93</v>
      </c>
      <c r="J31" s="56">
        <v>39339</v>
      </c>
      <c r="K31" s="55" t="s">
        <v>128</v>
      </c>
      <c r="L31" s="50">
        <f>E31-F31</f>
        <v>0.5</v>
      </c>
    </row>
    <row r="32" spans="1:12" ht="12">
      <c r="A32" s="51" t="s">
        <v>227</v>
      </c>
      <c r="B32" s="63">
        <v>1557</v>
      </c>
      <c r="C32" s="63">
        <v>1573.7</v>
      </c>
      <c r="D32" s="63">
        <v>1535</v>
      </c>
      <c r="E32" s="45">
        <v>1553</v>
      </c>
      <c r="F32" s="52">
        <v>1550.2</v>
      </c>
      <c r="G32" s="46">
        <v>0.18</v>
      </c>
      <c r="H32" s="54">
        <v>54519</v>
      </c>
      <c r="I32" s="55">
        <v>848.94</v>
      </c>
      <c r="J32" s="56">
        <v>39297</v>
      </c>
      <c r="K32" s="55" t="s">
        <v>228</v>
      </c>
      <c r="L32" s="50">
        <f>E32-F32</f>
        <v>2.7999999999999545</v>
      </c>
    </row>
    <row r="33" spans="1:12" ht="12">
      <c r="A33" s="51" t="s">
        <v>275</v>
      </c>
      <c r="B33" s="63">
        <v>201</v>
      </c>
      <c r="C33" s="63">
        <v>201.3</v>
      </c>
      <c r="D33" s="63">
        <v>198.65</v>
      </c>
      <c r="E33" s="45">
        <v>200.45</v>
      </c>
      <c r="F33" s="52">
        <v>199.9</v>
      </c>
      <c r="G33" s="46">
        <v>0.28</v>
      </c>
      <c r="H33" s="54">
        <v>5124</v>
      </c>
      <c r="I33" s="55">
        <v>10.23</v>
      </c>
      <c r="J33" s="56">
        <v>39266</v>
      </c>
      <c r="K33" s="55" t="s">
        <v>276</v>
      </c>
      <c r="L33" s="50">
        <f>E33-F33</f>
        <v>0.549999999999983</v>
      </c>
    </row>
    <row r="34" spans="1:12" ht="12">
      <c r="A34" s="51" t="s">
        <v>182</v>
      </c>
      <c r="B34" s="63">
        <v>275</v>
      </c>
      <c r="C34" s="63">
        <v>283</v>
      </c>
      <c r="D34" s="63">
        <v>275</v>
      </c>
      <c r="E34" s="45">
        <v>280.5</v>
      </c>
      <c r="F34" s="52">
        <v>279.65</v>
      </c>
      <c r="G34" s="46">
        <v>0.3</v>
      </c>
      <c r="H34" s="54">
        <v>6511</v>
      </c>
      <c r="I34" s="55">
        <v>18.27</v>
      </c>
      <c r="J34" s="56">
        <v>39555</v>
      </c>
      <c r="K34" s="55" t="s">
        <v>183</v>
      </c>
      <c r="L34" s="50">
        <f>E34-F34</f>
        <v>0.8500000000000227</v>
      </c>
    </row>
    <row r="35" spans="1:12" ht="12">
      <c r="A35" s="51" t="s">
        <v>140</v>
      </c>
      <c r="B35" s="63">
        <v>334</v>
      </c>
      <c r="C35" s="63">
        <v>334</v>
      </c>
      <c r="D35" s="63">
        <v>328</v>
      </c>
      <c r="E35" s="45">
        <v>329.1</v>
      </c>
      <c r="F35" s="52">
        <v>327.85</v>
      </c>
      <c r="G35" s="46">
        <v>0.38</v>
      </c>
      <c r="H35" s="54">
        <v>32460</v>
      </c>
      <c r="I35" s="55">
        <v>107.72</v>
      </c>
      <c r="J35" s="56">
        <v>39597</v>
      </c>
      <c r="K35" s="55" t="s">
        <v>203</v>
      </c>
      <c r="L35" s="50">
        <f>E35-F35</f>
        <v>1.25</v>
      </c>
    </row>
    <row r="36" spans="1:12" ht="12">
      <c r="A36" s="51" t="s">
        <v>178</v>
      </c>
      <c r="B36" s="63">
        <v>74</v>
      </c>
      <c r="C36" s="63">
        <v>75.2</v>
      </c>
      <c r="D36" s="63">
        <v>73.35</v>
      </c>
      <c r="E36" s="45">
        <v>74.9</v>
      </c>
      <c r="F36" s="52">
        <v>74.55</v>
      </c>
      <c r="G36" s="46">
        <v>0.47</v>
      </c>
      <c r="H36" s="54">
        <v>11776</v>
      </c>
      <c r="I36" s="55">
        <v>8.82</v>
      </c>
      <c r="J36" s="56">
        <v>39609</v>
      </c>
      <c r="K36" s="55" t="s">
        <v>179</v>
      </c>
      <c r="L36" s="50">
        <f>E36-F36</f>
        <v>0.3500000000000085</v>
      </c>
    </row>
    <row r="37" spans="1:12" ht="12">
      <c r="A37" s="51" t="s">
        <v>257</v>
      </c>
      <c r="B37" s="63">
        <v>41.45</v>
      </c>
      <c r="C37" s="63">
        <v>42.4</v>
      </c>
      <c r="D37" s="63">
        <v>41.05</v>
      </c>
      <c r="E37" s="45">
        <v>41.65</v>
      </c>
      <c r="F37" s="52">
        <v>41.45</v>
      </c>
      <c r="G37" s="46">
        <v>0.48</v>
      </c>
      <c r="H37" s="54">
        <v>71795</v>
      </c>
      <c r="I37" s="55">
        <v>29.99</v>
      </c>
      <c r="J37" s="56">
        <v>39297</v>
      </c>
      <c r="K37" s="55" t="s">
        <v>258</v>
      </c>
      <c r="L37" s="50">
        <f>E37-F37</f>
        <v>0.19999999999999574</v>
      </c>
    </row>
    <row r="38" spans="1:12" ht="12">
      <c r="A38" s="51" t="s">
        <v>129</v>
      </c>
      <c r="B38" s="63">
        <v>30</v>
      </c>
      <c r="C38" s="63">
        <v>30.55</v>
      </c>
      <c r="D38" s="63">
        <v>29.9</v>
      </c>
      <c r="E38" s="45">
        <v>30.15</v>
      </c>
      <c r="F38" s="52">
        <v>30</v>
      </c>
      <c r="G38" s="46">
        <v>0.5</v>
      </c>
      <c r="H38" s="54">
        <v>1551587</v>
      </c>
      <c r="I38" s="55">
        <v>469.51</v>
      </c>
      <c r="J38" s="56">
        <v>39297</v>
      </c>
      <c r="K38" s="55" t="s">
        <v>35</v>
      </c>
      <c r="L38" s="50">
        <f>E38-F38</f>
        <v>0.14999999999999858</v>
      </c>
    </row>
    <row r="39" spans="1:12" ht="12">
      <c r="A39" s="51" t="s">
        <v>253</v>
      </c>
      <c r="B39" s="63">
        <v>259</v>
      </c>
      <c r="C39" s="63">
        <v>264.4</v>
      </c>
      <c r="D39" s="63">
        <v>257</v>
      </c>
      <c r="E39" s="45">
        <v>258.95</v>
      </c>
      <c r="F39" s="52">
        <v>257.6</v>
      </c>
      <c r="G39" s="46">
        <v>0.52</v>
      </c>
      <c r="H39" s="54">
        <v>107224</v>
      </c>
      <c r="I39" s="55">
        <v>279.58</v>
      </c>
      <c r="J39" s="56">
        <v>39505</v>
      </c>
      <c r="K39" s="55" t="s">
        <v>254</v>
      </c>
      <c r="L39" s="50">
        <f>E39-F39</f>
        <v>1.349999999999966</v>
      </c>
    </row>
    <row r="40" spans="1:12" ht="12">
      <c r="A40" s="51" t="s">
        <v>223</v>
      </c>
      <c r="B40" s="63">
        <v>476</v>
      </c>
      <c r="C40" s="63">
        <v>483</v>
      </c>
      <c r="D40" s="63">
        <v>469</v>
      </c>
      <c r="E40" s="45">
        <v>475.8</v>
      </c>
      <c r="F40" s="52">
        <v>473.1</v>
      </c>
      <c r="G40" s="46">
        <v>0.57</v>
      </c>
      <c r="H40" s="54">
        <v>248039</v>
      </c>
      <c r="I40" s="55">
        <v>1185.78</v>
      </c>
      <c r="J40" s="56">
        <v>39317</v>
      </c>
      <c r="K40" s="55" t="s">
        <v>35</v>
      </c>
      <c r="L40" s="50">
        <f>E40-F40</f>
        <v>2.6999999999999886</v>
      </c>
    </row>
    <row r="41" spans="1:12" ht="12">
      <c r="A41" s="51" t="s">
        <v>226</v>
      </c>
      <c r="B41" s="63">
        <v>190</v>
      </c>
      <c r="C41" s="63">
        <v>192.9</v>
      </c>
      <c r="D41" s="63">
        <v>186.2</v>
      </c>
      <c r="E41" s="45">
        <v>189.5</v>
      </c>
      <c r="F41" s="52">
        <v>188.35</v>
      </c>
      <c r="G41" s="46">
        <v>0.61</v>
      </c>
      <c r="H41" s="54">
        <v>1035533</v>
      </c>
      <c r="I41" s="55">
        <v>1966.17</v>
      </c>
      <c r="J41" s="56">
        <v>39618</v>
      </c>
      <c r="K41" s="55" t="s">
        <v>35</v>
      </c>
      <c r="L41" s="50">
        <f>E41-F41</f>
        <v>1.1500000000000057</v>
      </c>
    </row>
    <row r="42" spans="1:12" ht="12">
      <c r="A42" s="51" t="s">
        <v>233</v>
      </c>
      <c r="B42" s="63">
        <v>187.85</v>
      </c>
      <c r="C42" s="63">
        <v>190</v>
      </c>
      <c r="D42" s="63">
        <v>184.15</v>
      </c>
      <c r="E42" s="45">
        <v>186.3</v>
      </c>
      <c r="F42" s="52">
        <v>185.15</v>
      </c>
      <c r="G42" s="46">
        <v>0.62</v>
      </c>
      <c r="H42" s="54">
        <v>57160</v>
      </c>
      <c r="I42" s="55">
        <v>107.4</v>
      </c>
      <c r="J42" s="56">
        <v>39275</v>
      </c>
      <c r="K42" s="55" t="s">
        <v>234</v>
      </c>
      <c r="L42" s="50">
        <f>E42-F42</f>
        <v>1.1500000000000057</v>
      </c>
    </row>
    <row r="43" spans="1:12" ht="12">
      <c r="A43" s="51" t="s">
        <v>259</v>
      </c>
      <c r="B43" s="63">
        <v>76</v>
      </c>
      <c r="C43" s="63">
        <v>78.5</v>
      </c>
      <c r="D43" s="63">
        <v>75.65</v>
      </c>
      <c r="E43" s="45">
        <v>77.5</v>
      </c>
      <c r="F43" s="52">
        <v>77</v>
      </c>
      <c r="G43" s="46">
        <v>0.65</v>
      </c>
      <c r="H43" s="54">
        <v>50865</v>
      </c>
      <c r="I43" s="55">
        <v>39.52</v>
      </c>
      <c r="J43" s="56">
        <v>39371</v>
      </c>
      <c r="K43" s="55" t="s">
        <v>74</v>
      </c>
      <c r="L43" s="50">
        <f>E43-F43</f>
        <v>0.5</v>
      </c>
    </row>
    <row r="44" spans="1:12" ht="12">
      <c r="A44" s="51" t="s">
        <v>247</v>
      </c>
      <c r="B44" s="63">
        <v>68.5</v>
      </c>
      <c r="C44" s="63">
        <v>69.65</v>
      </c>
      <c r="D44" s="63">
        <v>68.1</v>
      </c>
      <c r="E44" s="45">
        <v>68.65</v>
      </c>
      <c r="F44" s="52">
        <v>68.2</v>
      </c>
      <c r="G44" s="46">
        <v>0.66</v>
      </c>
      <c r="H44" s="54">
        <v>214612</v>
      </c>
      <c r="I44" s="55">
        <v>148.34</v>
      </c>
      <c r="J44" s="56">
        <v>39590</v>
      </c>
      <c r="K44" s="55" t="s">
        <v>204</v>
      </c>
      <c r="L44" s="50">
        <f>E44-F44</f>
        <v>0.45000000000000284</v>
      </c>
    </row>
    <row r="45" spans="1:12" ht="12">
      <c r="A45" s="51" t="s">
        <v>244</v>
      </c>
      <c r="B45" s="63">
        <v>166.9</v>
      </c>
      <c r="C45" s="63">
        <v>169.7</v>
      </c>
      <c r="D45" s="63">
        <v>165</v>
      </c>
      <c r="E45" s="45">
        <v>168.2</v>
      </c>
      <c r="F45" s="37">
        <v>166.9</v>
      </c>
      <c r="G45" s="46">
        <v>0.78</v>
      </c>
      <c r="H45" s="38">
        <v>169619</v>
      </c>
      <c r="I45" s="34">
        <v>284.96</v>
      </c>
      <c r="J45" s="36">
        <v>39339</v>
      </c>
      <c r="K45" s="34" t="s">
        <v>29</v>
      </c>
      <c r="L45" s="50">
        <f>E45-F45</f>
        <v>1.299999999999983</v>
      </c>
    </row>
    <row r="46" spans="1:12" ht="12">
      <c r="A46" s="51" t="s">
        <v>241</v>
      </c>
      <c r="B46" s="63">
        <v>1140</v>
      </c>
      <c r="C46" s="63">
        <v>1168.4</v>
      </c>
      <c r="D46" s="63">
        <v>1140</v>
      </c>
      <c r="E46" s="45">
        <v>1158.75</v>
      </c>
      <c r="F46" s="52">
        <v>1147.05</v>
      </c>
      <c r="G46" s="46">
        <v>1.02</v>
      </c>
      <c r="H46" s="54">
        <v>13354</v>
      </c>
      <c r="I46" s="55">
        <v>154.8</v>
      </c>
      <c r="J46" s="56">
        <v>39274</v>
      </c>
      <c r="K46" s="55" t="s">
        <v>128</v>
      </c>
      <c r="L46" s="50">
        <f>E46-F46</f>
        <v>11.700000000000045</v>
      </c>
    </row>
    <row r="47" spans="1:12" ht="12">
      <c r="A47" s="51" t="s">
        <v>222</v>
      </c>
      <c r="B47" s="63">
        <v>283.95</v>
      </c>
      <c r="C47" s="63">
        <v>286.4</v>
      </c>
      <c r="D47" s="63">
        <v>277.05</v>
      </c>
      <c r="E47" s="45">
        <v>284.25</v>
      </c>
      <c r="F47" s="52">
        <v>280.9</v>
      </c>
      <c r="G47" s="46">
        <v>1.19</v>
      </c>
      <c r="H47" s="54">
        <v>656043</v>
      </c>
      <c r="I47" s="55">
        <v>1862.24</v>
      </c>
      <c r="J47" s="56">
        <v>39281</v>
      </c>
      <c r="K47" s="55" t="s">
        <v>139</v>
      </c>
      <c r="L47" s="50">
        <f>E47-F47</f>
        <v>3.3500000000000227</v>
      </c>
    </row>
    <row r="48" spans="1:12" ht="12">
      <c r="A48" s="51" t="s">
        <v>143</v>
      </c>
      <c r="B48" s="63">
        <v>231.95</v>
      </c>
      <c r="C48" s="63">
        <v>232.5</v>
      </c>
      <c r="D48" s="63">
        <v>230</v>
      </c>
      <c r="E48" s="45">
        <v>232.5</v>
      </c>
      <c r="F48" s="52">
        <v>229.25</v>
      </c>
      <c r="G48" s="46">
        <v>1.42</v>
      </c>
      <c r="H48" s="54">
        <v>8311</v>
      </c>
      <c r="I48" s="55">
        <v>19.19</v>
      </c>
      <c r="J48" s="56">
        <v>39332</v>
      </c>
      <c r="K48" s="55" t="s">
        <v>144</v>
      </c>
      <c r="L48" s="50">
        <f>E48-F48</f>
        <v>3.25</v>
      </c>
    </row>
    <row r="49" spans="1:12" ht="12">
      <c r="A49" s="51" t="s">
        <v>267</v>
      </c>
      <c r="B49" s="63">
        <v>1519.45</v>
      </c>
      <c r="C49" s="63">
        <v>1548.8</v>
      </c>
      <c r="D49" s="63">
        <v>1500.4</v>
      </c>
      <c r="E49" s="45">
        <v>1518</v>
      </c>
      <c r="F49" s="52">
        <v>1495</v>
      </c>
      <c r="G49" s="46">
        <v>1.54</v>
      </c>
      <c r="H49" s="54">
        <v>6330</v>
      </c>
      <c r="I49" s="55">
        <v>96.71</v>
      </c>
      <c r="J49" s="56">
        <v>39310</v>
      </c>
      <c r="K49" s="55" t="s">
        <v>262</v>
      </c>
      <c r="L49" s="50">
        <f>E49-F49</f>
        <v>23</v>
      </c>
    </row>
    <row r="50" spans="1:12" ht="12">
      <c r="A50" s="51" t="s">
        <v>230</v>
      </c>
      <c r="B50" s="63">
        <v>181.9</v>
      </c>
      <c r="C50" s="63">
        <v>184.9</v>
      </c>
      <c r="D50" s="63">
        <v>179.25</v>
      </c>
      <c r="E50" s="45">
        <v>183.5</v>
      </c>
      <c r="F50" s="52">
        <v>180.6</v>
      </c>
      <c r="G50" s="46">
        <v>1.61</v>
      </c>
      <c r="H50" s="54">
        <v>300050</v>
      </c>
      <c r="I50" s="55">
        <v>550.29</v>
      </c>
      <c r="J50" s="56">
        <v>39492</v>
      </c>
      <c r="K50" s="55" t="s">
        <v>123</v>
      </c>
      <c r="L50" s="50">
        <f>E50-F50</f>
        <v>2.9000000000000057</v>
      </c>
    </row>
    <row r="51" spans="1:12" ht="12">
      <c r="A51" s="51" t="s">
        <v>245</v>
      </c>
      <c r="B51" s="63">
        <v>487.1</v>
      </c>
      <c r="C51" s="63">
        <v>500</v>
      </c>
      <c r="D51" s="63">
        <v>486.25</v>
      </c>
      <c r="E51" s="45">
        <v>496</v>
      </c>
      <c r="F51" s="52">
        <v>485.75</v>
      </c>
      <c r="G51" s="46">
        <v>2.11</v>
      </c>
      <c r="H51" s="54">
        <v>23640</v>
      </c>
      <c r="I51" s="55">
        <v>116.9</v>
      </c>
      <c r="J51" s="56">
        <v>39576</v>
      </c>
      <c r="K51" s="55" t="s">
        <v>246</v>
      </c>
      <c r="L51" s="50">
        <f>E51-F51</f>
        <v>10.25</v>
      </c>
    </row>
    <row r="52" spans="1:12" ht="12">
      <c r="A52" s="57" t="s">
        <v>260</v>
      </c>
      <c r="B52" s="64">
        <v>518.4</v>
      </c>
      <c r="C52" s="64">
        <v>523</v>
      </c>
      <c r="D52" s="64">
        <v>498</v>
      </c>
      <c r="E52" s="78">
        <v>517.3</v>
      </c>
      <c r="F52" s="58">
        <v>505.1</v>
      </c>
      <c r="G52" s="79">
        <v>2.42</v>
      </c>
      <c r="H52" s="59">
        <v>8532</v>
      </c>
      <c r="I52" s="60">
        <v>43.92</v>
      </c>
      <c r="J52" s="61">
        <v>39276</v>
      </c>
      <c r="K52" s="60" t="s">
        <v>243</v>
      </c>
      <c r="L52" s="50">
        <f>E52-F52</f>
        <v>12.199999999999932</v>
      </c>
    </row>
    <row r="53" spans="1:12" ht="1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ht="12" hidden="1"/>
  </sheetData>
  <conditionalFormatting sqref="E3:E52">
    <cfRule type="cellIs" priority="1" dxfId="2" operator="greaterThanOrEqual" stopIfTrue="1">
      <formula>F3</formula>
    </cfRule>
    <cfRule type="cellIs" priority="2" dxfId="3" operator="lessThan" stopIfTrue="1">
      <formula>F3</formula>
    </cfRule>
  </conditionalFormatting>
  <conditionalFormatting sqref="G3:G52">
    <cfRule type="cellIs" priority="3" dxfId="2" operator="greaterThanOrEqual" stopIfTrue="1">
      <formula>0</formula>
    </cfRule>
    <cfRule type="cellIs" priority="4" dxfId="3" operator="lessThan" stopIfTrue="1">
      <formula>0</formula>
    </cfRule>
  </conditionalFormatting>
  <conditionalFormatting sqref="L3:L52">
    <cfRule type="cellIs" priority="5" dxfId="2" operator="greaterThanOrEqual" stopIfTrue="1">
      <formula>0</formula>
    </cfRule>
    <cfRule type="cellIs" priority="6" dxfId="1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17"/>
  </sheetPr>
  <dimension ref="A1:W53"/>
  <sheetViews>
    <sheetView showGridLines="0" workbookViewId="0" topLeftCell="A1">
      <pane ySplit="2" topLeftCell="BM3" activePane="bottomLeft" state="frozen"/>
      <selection pane="topLeft" activeCell="A1" sqref="A1"/>
      <selection pane="bottomLeft" activeCell="G4" sqref="G4"/>
    </sheetView>
  </sheetViews>
  <sheetFormatPr defaultColWidth="9.140625" defaultRowHeight="12" zeroHeight="1"/>
  <cols>
    <col min="1" max="1" width="11.8515625" style="0" bestFit="1" customWidth="1"/>
    <col min="2" max="6" width="9.00390625" style="0" bestFit="1" customWidth="1"/>
    <col min="7" max="7" width="8.8515625" style="0" bestFit="1" customWidth="1"/>
    <col min="8" max="8" width="9.00390625" style="0" bestFit="1" customWidth="1"/>
    <col min="9" max="9" width="9.7109375" style="0" hidden="1" customWidth="1"/>
    <col min="10" max="10" width="9.28125" style="0" hidden="1" customWidth="1"/>
    <col min="11" max="11" width="40.421875" style="0" hidden="1" customWidth="1"/>
    <col min="12" max="12" width="13.00390625" style="0" customWidth="1"/>
    <col min="13" max="13" width="0.85546875" style="0" customWidth="1"/>
    <col min="14" max="16384" width="0" style="0" hidden="1" customWidth="1"/>
  </cols>
  <sheetData>
    <row r="1" spans="1:23" ht="19.5" customHeight="1">
      <c r="A1" s="42" t="s">
        <v>16</v>
      </c>
      <c r="B1" s="42" t="s">
        <v>2</v>
      </c>
      <c r="C1" s="42" t="s">
        <v>3</v>
      </c>
      <c r="D1" s="42" t="s">
        <v>4</v>
      </c>
      <c r="E1" s="42" t="s">
        <v>17</v>
      </c>
      <c r="F1" s="42" t="s">
        <v>18</v>
      </c>
      <c r="G1" s="42" t="s">
        <v>6</v>
      </c>
      <c r="H1" s="42" t="s">
        <v>20</v>
      </c>
      <c r="I1" s="17" t="s">
        <v>22</v>
      </c>
      <c r="J1" s="17" t="s">
        <v>5</v>
      </c>
      <c r="K1" s="17" t="s">
        <v>5</v>
      </c>
      <c r="L1" s="17"/>
      <c r="M1" s="34"/>
      <c r="P1" s="2"/>
      <c r="Q1" s="2"/>
      <c r="R1" s="2"/>
      <c r="S1" s="2"/>
      <c r="T1" s="2"/>
      <c r="U1" s="2"/>
      <c r="V1" s="2"/>
      <c r="W1" s="2"/>
    </row>
    <row r="2" spans="1:12" ht="12" hidden="1">
      <c r="A2" s="3"/>
      <c r="B2" s="3"/>
      <c r="C2" s="3"/>
      <c r="D2" s="3"/>
      <c r="E2" s="3"/>
      <c r="F2" s="3" t="s">
        <v>19</v>
      </c>
      <c r="G2" s="3"/>
      <c r="H2" s="3" t="s">
        <v>21</v>
      </c>
      <c r="I2" s="3" t="s">
        <v>23</v>
      </c>
      <c r="J2" s="3" t="s">
        <v>24</v>
      </c>
      <c r="K2" s="3" t="s">
        <v>25</v>
      </c>
      <c r="L2" s="3"/>
    </row>
    <row r="3" spans="1:13" ht="12">
      <c r="A3" s="39" t="s">
        <v>116</v>
      </c>
      <c r="B3" s="40">
        <v>62</v>
      </c>
      <c r="C3" s="40">
        <v>62.5</v>
      </c>
      <c r="D3" s="40">
        <v>61.1</v>
      </c>
      <c r="E3" s="12">
        <v>61.7</v>
      </c>
      <c r="F3" s="40">
        <v>61.65</v>
      </c>
      <c r="G3" s="53">
        <v>0.08</v>
      </c>
      <c r="H3" s="39">
        <v>8661498</v>
      </c>
      <c r="I3" s="39">
        <v>5361.47</v>
      </c>
      <c r="J3" s="41">
        <v>39335</v>
      </c>
      <c r="K3" s="39" t="s">
        <v>35</v>
      </c>
      <c r="L3" s="53">
        <f>E3-F3</f>
        <v>0.05000000000000426</v>
      </c>
      <c r="M3" s="34"/>
    </row>
    <row r="4" spans="1:13" ht="12">
      <c r="A4" s="39" t="s">
        <v>114</v>
      </c>
      <c r="B4" s="40">
        <v>1120</v>
      </c>
      <c r="C4" s="40">
        <v>1127.95</v>
      </c>
      <c r="D4" s="40">
        <v>1105</v>
      </c>
      <c r="E4" s="12">
        <v>1119.7</v>
      </c>
      <c r="F4" s="40">
        <v>1116.1</v>
      </c>
      <c r="G4" s="53">
        <v>0.32</v>
      </c>
      <c r="H4" s="39">
        <v>389011</v>
      </c>
      <c r="I4" s="39">
        <v>4352.29</v>
      </c>
      <c r="J4" s="41">
        <v>39617</v>
      </c>
      <c r="K4" s="39" t="s">
        <v>115</v>
      </c>
      <c r="L4" s="53">
        <f>E4-F4</f>
        <v>3.6000000000001364</v>
      </c>
      <c r="M4" s="34"/>
    </row>
    <row r="5" spans="1:13" ht="12">
      <c r="A5" s="39" t="s">
        <v>118</v>
      </c>
      <c r="B5" s="40">
        <v>203.1</v>
      </c>
      <c r="C5" s="40">
        <v>210.9</v>
      </c>
      <c r="D5" s="40">
        <v>203.1</v>
      </c>
      <c r="E5" s="12">
        <v>207.6</v>
      </c>
      <c r="F5" s="40">
        <v>206.6</v>
      </c>
      <c r="G5" s="53">
        <v>0.48</v>
      </c>
      <c r="H5" s="39">
        <v>1847213</v>
      </c>
      <c r="I5" s="39">
        <v>3852.36</v>
      </c>
      <c r="J5" s="41">
        <v>39475</v>
      </c>
      <c r="K5" s="39" t="s">
        <v>119</v>
      </c>
      <c r="L5" s="53">
        <f>E5-F5</f>
        <v>1</v>
      </c>
      <c r="M5" s="34"/>
    </row>
    <row r="6" spans="1:13" ht="12">
      <c r="A6" s="39" t="s">
        <v>117</v>
      </c>
      <c r="B6" s="40">
        <v>100</v>
      </c>
      <c r="C6" s="40">
        <v>100</v>
      </c>
      <c r="D6" s="40">
        <v>98</v>
      </c>
      <c r="E6" s="12">
        <v>98.65</v>
      </c>
      <c r="F6" s="40">
        <v>99.4</v>
      </c>
      <c r="G6" s="53">
        <v>-0.75</v>
      </c>
      <c r="H6" s="39">
        <v>1995557</v>
      </c>
      <c r="I6" s="39">
        <v>1977.2</v>
      </c>
      <c r="J6" s="41">
        <v>39261</v>
      </c>
      <c r="K6" s="39" t="s">
        <v>35</v>
      </c>
      <c r="L6" s="53">
        <f>E6-F6</f>
        <v>-0.75</v>
      </c>
      <c r="M6" s="34"/>
    </row>
    <row r="7" spans="1:13" ht="12">
      <c r="A7" s="39" t="s">
        <v>136</v>
      </c>
      <c r="B7" s="40">
        <v>139.5</v>
      </c>
      <c r="C7" s="40">
        <v>141.2</v>
      </c>
      <c r="D7" s="40">
        <v>137</v>
      </c>
      <c r="E7" s="12">
        <v>139</v>
      </c>
      <c r="F7" s="40">
        <v>138.85</v>
      </c>
      <c r="G7" s="53">
        <v>0.11</v>
      </c>
      <c r="H7" s="39">
        <v>1073867</v>
      </c>
      <c r="I7" s="39">
        <v>1495.15</v>
      </c>
      <c r="J7" s="41">
        <v>39246</v>
      </c>
      <c r="K7" s="39" t="s">
        <v>137</v>
      </c>
      <c r="L7" s="53">
        <f>E7-F7</f>
        <v>0.15000000000000568</v>
      </c>
      <c r="M7" s="34"/>
    </row>
    <row r="8" spans="1:13" ht="12">
      <c r="A8" s="39" t="s">
        <v>122</v>
      </c>
      <c r="B8" s="40">
        <v>757</v>
      </c>
      <c r="C8" s="40">
        <v>769</v>
      </c>
      <c r="D8" s="40">
        <v>747.2</v>
      </c>
      <c r="E8" s="12">
        <v>762.4</v>
      </c>
      <c r="F8" s="40">
        <v>757.4</v>
      </c>
      <c r="G8" s="53">
        <v>0.66</v>
      </c>
      <c r="H8" s="39">
        <v>144083</v>
      </c>
      <c r="I8" s="39">
        <v>1097.94</v>
      </c>
      <c r="J8" s="41">
        <v>39590</v>
      </c>
      <c r="K8" s="39" t="s">
        <v>123</v>
      </c>
      <c r="L8" s="53">
        <f>E8-F8</f>
        <v>5</v>
      </c>
      <c r="M8" s="34"/>
    </row>
    <row r="9" spans="1:13" ht="12">
      <c r="A9" s="39" t="s">
        <v>120</v>
      </c>
      <c r="B9" s="40">
        <v>2249</v>
      </c>
      <c r="C9" s="40">
        <v>2265</v>
      </c>
      <c r="D9" s="40">
        <v>2222.8</v>
      </c>
      <c r="E9" s="12">
        <v>2253</v>
      </c>
      <c r="F9" s="40">
        <v>2245.8</v>
      </c>
      <c r="G9" s="53">
        <v>0.32</v>
      </c>
      <c r="H9" s="39">
        <v>45242</v>
      </c>
      <c r="I9" s="39">
        <v>1017.66</v>
      </c>
      <c r="J9" s="41">
        <v>39505</v>
      </c>
      <c r="K9" s="39" t="s">
        <v>121</v>
      </c>
      <c r="L9" s="53">
        <f>E9-F9</f>
        <v>7.199999999999818</v>
      </c>
      <c r="M9" s="34"/>
    </row>
    <row r="10" spans="1:13" ht="12">
      <c r="A10" s="39" t="s">
        <v>126</v>
      </c>
      <c r="B10" s="40">
        <v>129.9</v>
      </c>
      <c r="C10" s="40">
        <v>129.9</v>
      </c>
      <c r="D10" s="40">
        <v>125.1</v>
      </c>
      <c r="E10" s="12">
        <v>126</v>
      </c>
      <c r="F10" s="40">
        <v>128.15</v>
      </c>
      <c r="G10" s="53">
        <v>-1.68</v>
      </c>
      <c r="H10" s="39">
        <v>703918</v>
      </c>
      <c r="I10" s="39">
        <v>890.1</v>
      </c>
      <c r="J10" s="41">
        <v>39353</v>
      </c>
      <c r="K10" s="39" t="s">
        <v>74</v>
      </c>
      <c r="L10" s="53">
        <f>E10-F10</f>
        <v>-2.1500000000000057</v>
      </c>
      <c r="M10" s="34"/>
    </row>
    <row r="11" spans="1:13" ht="12">
      <c r="A11" s="39" t="s">
        <v>124</v>
      </c>
      <c r="B11" s="40">
        <v>671.05</v>
      </c>
      <c r="C11" s="40">
        <v>678</v>
      </c>
      <c r="D11" s="40">
        <v>656.1</v>
      </c>
      <c r="E11" s="12">
        <v>670.05</v>
      </c>
      <c r="F11" s="40">
        <v>669.25</v>
      </c>
      <c r="G11" s="53">
        <v>0.12</v>
      </c>
      <c r="H11" s="39">
        <v>99738</v>
      </c>
      <c r="I11" s="39">
        <v>667.97</v>
      </c>
      <c r="J11" s="41">
        <v>39255</v>
      </c>
      <c r="K11" s="39" t="s">
        <v>125</v>
      </c>
      <c r="L11" s="53">
        <f>E11-F11</f>
        <v>0.7999999999999545</v>
      </c>
      <c r="M11" s="34"/>
    </row>
    <row r="12" spans="1:13" ht="12">
      <c r="A12" s="39" t="s">
        <v>129</v>
      </c>
      <c r="B12" s="40">
        <v>30</v>
      </c>
      <c r="C12" s="40">
        <v>30.55</v>
      </c>
      <c r="D12" s="40">
        <v>29.9</v>
      </c>
      <c r="E12" s="12">
        <v>30.15</v>
      </c>
      <c r="F12" s="40">
        <v>30</v>
      </c>
      <c r="G12" s="53">
        <v>0.5</v>
      </c>
      <c r="H12" s="39">
        <v>1551587</v>
      </c>
      <c r="I12" s="39">
        <v>469.51</v>
      </c>
      <c r="J12" s="41">
        <v>39297</v>
      </c>
      <c r="K12" s="39" t="s">
        <v>35</v>
      </c>
      <c r="L12" s="53">
        <f>E12-F12</f>
        <v>0.14999999999999858</v>
      </c>
      <c r="M12" s="34"/>
    </row>
    <row r="13" spans="1:13" ht="12">
      <c r="A13" s="39" t="s">
        <v>138</v>
      </c>
      <c r="B13" s="40">
        <v>293</v>
      </c>
      <c r="C13" s="40">
        <v>295.4</v>
      </c>
      <c r="D13" s="40">
        <v>289.05</v>
      </c>
      <c r="E13" s="12">
        <v>290.6</v>
      </c>
      <c r="F13" s="40">
        <v>293.7</v>
      </c>
      <c r="G13" s="53">
        <v>-1.06</v>
      </c>
      <c r="H13" s="39">
        <v>120101</v>
      </c>
      <c r="I13" s="39">
        <v>350.56</v>
      </c>
      <c r="J13" s="41">
        <v>39262</v>
      </c>
      <c r="K13" s="39" t="s">
        <v>139</v>
      </c>
      <c r="L13" s="53">
        <f>E13-F13</f>
        <v>-3.099999999999966</v>
      </c>
      <c r="M13" s="34"/>
    </row>
    <row r="14" spans="1:13" ht="12">
      <c r="A14" s="39" t="s">
        <v>145</v>
      </c>
      <c r="B14" s="40">
        <v>321.65</v>
      </c>
      <c r="C14" s="40">
        <v>340</v>
      </c>
      <c r="D14" s="40">
        <v>321.65</v>
      </c>
      <c r="E14" s="12">
        <v>332.1</v>
      </c>
      <c r="F14" s="40">
        <v>333.65</v>
      </c>
      <c r="G14" s="53">
        <v>-0.46</v>
      </c>
      <c r="H14" s="39">
        <v>94372</v>
      </c>
      <c r="I14" s="39">
        <v>313.83</v>
      </c>
      <c r="J14" s="41">
        <v>39612</v>
      </c>
      <c r="K14" s="39" t="s">
        <v>146</v>
      </c>
      <c r="L14" s="53">
        <f>E14-F14</f>
        <v>-1.5499999999999545</v>
      </c>
      <c r="M14" s="34"/>
    </row>
    <row r="15" spans="1:13" ht="12">
      <c r="A15" s="39" t="s">
        <v>148</v>
      </c>
      <c r="B15" s="40">
        <v>1525</v>
      </c>
      <c r="C15" s="40">
        <v>1567.5</v>
      </c>
      <c r="D15" s="40">
        <v>1520</v>
      </c>
      <c r="E15" s="12">
        <v>1538.5</v>
      </c>
      <c r="F15" s="40">
        <v>1524.55</v>
      </c>
      <c r="G15" s="53">
        <v>0.92</v>
      </c>
      <c r="H15" s="39">
        <v>12519</v>
      </c>
      <c r="I15" s="39">
        <v>194.09</v>
      </c>
      <c r="J15" s="41">
        <v>39406</v>
      </c>
      <c r="K15" s="39" t="s">
        <v>149</v>
      </c>
      <c r="L15" s="53">
        <f>E15-F15</f>
        <v>13.950000000000045</v>
      </c>
      <c r="M15" s="34"/>
    </row>
    <row r="16" spans="1:13" ht="12">
      <c r="A16" s="39" t="s">
        <v>141</v>
      </c>
      <c r="B16" s="40">
        <v>83.45</v>
      </c>
      <c r="C16" s="40">
        <v>83.95</v>
      </c>
      <c r="D16" s="40">
        <v>82.75</v>
      </c>
      <c r="E16" s="12">
        <v>83.25</v>
      </c>
      <c r="F16" s="40">
        <v>83</v>
      </c>
      <c r="G16" s="53">
        <v>0.3</v>
      </c>
      <c r="H16" s="39">
        <v>229393</v>
      </c>
      <c r="I16" s="39">
        <v>191.41</v>
      </c>
      <c r="J16" s="41">
        <v>39247</v>
      </c>
      <c r="K16" s="39" t="s">
        <v>142</v>
      </c>
      <c r="L16" s="53">
        <f>E16-F16</f>
        <v>0.25</v>
      </c>
      <c r="M16" s="34"/>
    </row>
    <row r="17" spans="1:13" ht="12">
      <c r="A17" s="39" t="s">
        <v>135</v>
      </c>
      <c r="B17" s="40">
        <v>1339</v>
      </c>
      <c r="C17" s="40">
        <v>1349.5</v>
      </c>
      <c r="D17" s="40">
        <v>1310</v>
      </c>
      <c r="E17" s="12">
        <v>1310.5</v>
      </c>
      <c r="F17" s="40">
        <v>1324.5</v>
      </c>
      <c r="G17" s="53">
        <v>-1.06</v>
      </c>
      <c r="H17" s="39">
        <v>12567</v>
      </c>
      <c r="I17" s="39">
        <v>167.23</v>
      </c>
      <c r="J17" s="41">
        <v>39310</v>
      </c>
      <c r="K17" s="39" t="s">
        <v>35</v>
      </c>
      <c r="L17" s="53">
        <f>E17-F17</f>
        <v>-14</v>
      </c>
      <c r="M17" s="34"/>
    </row>
    <row r="18" spans="1:13" ht="12">
      <c r="A18" s="39" t="s">
        <v>158</v>
      </c>
      <c r="B18" s="40">
        <v>469</v>
      </c>
      <c r="C18" s="40">
        <v>478.7</v>
      </c>
      <c r="D18" s="40">
        <v>467</v>
      </c>
      <c r="E18" s="12">
        <v>472</v>
      </c>
      <c r="F18" s="40">
        <v>464.35</v>
      </c>
      <c r="G18" s="53">
        <v>1.65</v>
      </c>
      <c r="H18" s="39">
        <v>29102</v>
      </c>
      <c r="I18" s="39">
        <v>138.15</v>
      </c>
      <c r="J18" s="41">
        <v>39261</v>
      </c>
      <c r="K18" s="39" t="s">
        <v>123</v>
      </c>
      <c r="L18" s="53">
        <f>E18-F18</f>
        <v>7.649999999999977</v>
      </c>
      <c r="M18" s="34"/>
    </row>
    <row r="19" spans="1:13" ht="12">
      <c r="A19" s="39" t="s">
        <v>164</v>
      </c>
      <c r="B19" s="40">
        <v>129</v>
      </c>
      <c r="C19" s="40">
        <v>130.2</v>
      </c>
      <c r="D19" s="40">
        <v>126.65</v>
      </c>
      <c r="E19" s="12">
        <v>128.8</v>
      </c>
      <c r="F19" s="40">
        <v>129.1</v>
      </c>
      <c r="G19" s="53">
        <v>-0.23</v>
      </c>
      <c r="H19" s="39">
        <v>94977</v>
      </c>
      <c r="I19" s="39">
        <v>122.56</v>
      </c>
      <c r="J19" s="41">
        <v>39616</v>
      </c>
      <c r="K19" s="39" t="s">
        <v>220</v>
      </c>
      <c r="L19" s="53">
        <f>E19-F19</f>
        <v>-0.29999999999998295</v>
      </c>
      <c r="M19" s="34"/>
    </row>
    <row r="20" spans="1:13" ht="12">
      <c r="A20" s="39" t="s">
        <v>147</v>
      </c>
      <c r="B20" s="40">
        <v>35.3</v>
      </c>
      <c r="C20" s="40">
        <v>35.3</v>
      </c>
      <c r="D20" s="40">
        <v>34.25</v>
      </c>
      <c r="E20" s="12">
        <v>34.5</v>
      </c>
      <c r="F20" s="40">
        <v>34.85</v>
      </c>
      <c r="G20" s="53">
        <v>-1</v>
      </c>
      <c r="H20" s="39">
        <v>315742</v>
      </c>
      <c r="I20" s="39">
        <v>109.56</v>
      </c>
      <c r="J20" s="41">
        <v>39279</v>
      </c>
      <c r="K20" s="39" t="s">
        <v>35</v>
      </c>
      <c r="L20" s="53">
        <f>E20-F20</f>
        <v>-0.3500000000000014</v>
      </c>
      <c r="M20" s="34"/>
    </row>
    <row r="21" spans="1:13" ht="12">
      <c r="A21" s="39" t="s">
        <v>140</v>
      </c>
      <c r="B21" s="40">
        <v>334</v>
      </c>
      <c r="C21" s="40">
        <v>334</v>
      </c>
      <c r="D21" s="40">
        <v>328</v>
      </c>
      <c r="E21" s="12">
        <v>329.1</v>
      </c>
      <c r="F21" s="40">
        <v>327.85</v>
      </c>
      <c r="G21" s="53">
        <v>0.38</v>
      </c>
      <c r="H21" s="39">
        <v>32460</v>
      </c>
      <c r="I21" s="39">
        <v>107.72</v>
      </c>
      <c r="J21" s="41">
        <v>39597</v>
      </c>
      <c r="K21" s="39" t="s">
        <v>203</v>
      </c>
      <c r="L21" s="53">
        <f>E21-F21</f>
        <v>1.25</v>
      </c>
      <c r="M21" s="34"/>
    </row>
    <row r="22" spans="1:13" ht="12">
      <c r="A22" s="39" t="s">
        <v>152</v>
      </c>
      <c r="B22" s="40">
        <v>250</v>
      </c>
      <c r="C22" s="40">
        <v>253.9</v>
      </c>
      <c r="D22" s="40">
        <v>246</v>
      </c>
      <c r="E22" s="12">
        <v>250.05</v>
      </c>
      <c r="F22" s="40">
        <v>248.35</v>
      </c>
      <c r="G22" s="53">
        <v>0.68</v>
      </c>
      <c r="H22" s="39">
        <v>38545</v>
      </c>
      <c r="I22" s="39">
        <v>96.77</v>
      </c>
      <c r="J22" s="41">
        <v>39254</v>
      </c>
      <c r="K22" s="39" t="s">
        <v>153</v>
      </c>
      <c r="L22" s="53">
        <f>E22-F22</f>
        <v>1.700000000000017</v>
      </c>
      <c r="M22" s="34"/>
    </row>
    <row r="23" spans="1:13" ht="12">
      <c r="A23" s="39" t="s">
        <v>133</v>
      </c>
      <c r="B23" s="40">
        <v>134</v>
      </c>
      <c r="C23" s="40">
        <v>136</v>
      </c>
      <c r="D23" s="40">
        <v>132.3</v>
      </c>
      <c r="E23" s="12">
        <v>134.5</v>
      </c>
      <c r="F23" s="40">
        <v>134.3</v>
      </c>
      <c r="G23" s="53">
        <v>0.15</v>
      </c>
      <c r="H23" s="39">
        <v>68497</v>
      </c>
      <c r="I23" s="39">
        <v>92.22</v>
      </c>
      <c r="J23" s="41">
        <v>39489</v>
      </c>
      <c r="K23" s="39" t="s">
        <v>134</v>
      </c>
      <c r="L23" s="53">
        <f>E23-F23</f>
        <v>0.19999999999998863</v>
      </c>
      <c r="M23" s="34"/>
    </row>
    <row r="24" spans="1:13" ht="12">
      <c r="A24" s="39" t="s">
        <v>127</v>
      </c>
      <c r="B24" s="40">
        <v>698.1</v>
      </c>
      <c r="C24" s="40">
        <v>699.45</v>
      </c>
      <c r="D24" s="40">
        <v>671</v>
      </c>
      <c r="E24" s="12">
        <v>688.5</v>
      </c>
      <c r="F24" s="40">
        <v>698.1</v>
      </c>
      <c r="G24" s="53">
        <v>-1.38</v>
      </c>
      <c r="H24" s="39">
        <v>11928</v>
      </c>
      <c r="I24" s="39">
        <v>82.63</v>
      </c>
      <c r="J24" s="41">
        <v>39273</v>
      </c>
      <c r="K24" s="39" t="s">
        <v>128</v>
      </c>
      <c r="L24" s="53">
        <f>E24-F24</f>
        <v>-9.600000000000023</v>
      </c>
      <c r="M24" s="34"/>
    </row>
    <row r="25" spans="1:13" ht="12">
      <c r="A25" s="39" t="s">
        <v>165</v>
      </c>
      <c r="B25" s="40">
        <v>286</v>
      </c>
      <c r="C25" s="40">
        <v>297.7</v>
      </c>
      <c r="D25" s="40">
        <v>286</v>
      </c>
      <c r="E25" s="12">
        <v>289.5</v>
      </c>
      <c r="F25" s="40">
        <v>289</v>
      </c>
      <c r="G25" s="53">
        <v>0.17</v>
      </c>
      <c r="H25" s="39">
        <v>27629</v>
      </c>
      <c r="I25" s="39">
        <v>80.93</v>
      </c>
      <c r="J25" s="41">
        <v>39339</v>
      </c>
      <c r="K25" s="39" t="s">
        <v>128</v>
      </c>
      <c r="L25" s="53">
        <f>E25-F25</f>
        <v>0.5</v>
      </c>
      <c r="M25" s="34"/>
    </row>
    <row r="26" spans="1:13" ht="12">
      <c r="A26" s="39" t="s">
        <v>132</v>
      </c>
      <c r="B26" s="40">
        <v>825</v>
      </c>
      <c r="C26" s="40">
        <v>833</v>
      </c>
      <c r="D26" s="40">
        <v>822.2</v>
      </c>
      <c r="E26" s="12">
        <v>826</v>
      </c>
      <c r="F26" s="40">
        <v>821.3</v>
      </c>
      <c r="G26" s="53">
        <v>0.57</v>
      </c>
      <c r="H26" s="39">
        <v>8472</v>
      </c>
      <c r="I26" s="39">
        <v>70.23</v>
      </c>
      <c r="J26" s="41">
        <v>39279</v>
      </c>
      <c r="K26" s="39" t="s">
        <v>35</v>
      </c>
      <c r="L26" s="53">
        <f>E26-F26</f>
        <v>4.7000000000000455</v>
      </c>
      <c r="M26" s="34"/>
    </row>
    <row r="27" spans="1:13" ht="12">
      <c r="A27" s="39" t="s">
        <v>154</v>
      </c>
      <c r="B27" s="40">
        <v>179</v>
      </c>
      <c r="C27" s="40">
        <v>179</v>
      </c>
      <c r="D27" s="40">
        <v>175.75</v>
      </c>
      <c r="E27" s="12">
        <v>176.65</v>
      </c>
      <c r="F27" s="40">
        <v>177.6</v>
      </c>
      <c r="G27" s="53">
        <v>-0.53</v>
      </c>
      <c r="H27" s="39">
        <v>32726</v>
      </c>
      <c r="I27" s="39">
        <v>57.96</v>
      </c>
      <c r="J27" s="41">
        <v>39280</v>
      </c>
      <c r="K27" s="39" t="s">
        <v>155</v>
      </c>
      <c r="L27" s="53">
        <f>E27-F27</f>
        <v>-0.9499999999999886</v>
      </c>
      <c r="M27" s="34"/>
    </row>
    <row r="28" spans="1:13" ht="12">
      <c r="A28" s="39" t="s">
        <v>130</v>
      </c>
      <c r="B28" s="40">
        <v>207</v>
      </c>
      <c r="C28" s="40">
        <v>208.85</v>
      </c>
      <c r="D28" s="40">
        <v>205.5</v>
      </c>
      <c r="E28" s="12">
        <v>206.4</v>
      </c>
      <c r="F28" s="40">
        <v>204.9</v>
      </c>
      <c r="G28" s="53">
        <v>0.73</v>
      </c>
      <c r="H28" s="39">
        <v>27677</v>
      </c>
      <c r="I28" s="39">
        <v>57.35</v>
      </c>
      <c r="J28" s="41">
        <v>39609</v>
      </c>
      <c r="K28" s="39" t="s">
        <v>209</v>
      </c>
      <c r="L28" s="53">
        <f>E28-F28</f>
        <v>1.5</v>
      </c>
      <c r="M28" s="34"/>
    </row>
    <row r="29" spans="1:13" ht="12">
      <c r="A29" s="39" t="s">
        <v>161</v>
      </c>
      <c r="B29" s="40">
        <v>108</v>
      </c>
      <c r="C29" s="40">
        <v>109.7</v>
      </c>
      <c r="D29" s="40">
        <v>107.2</v>
      </c>
      <c r="E29" s="12">
        <v>109</v>
      </c>
      <c r="F29" s="40">
        <v>107.95</v>
      </c>
      <c r="G29" s="53">
        <v>0.97</v>
      </c>
      <c r="H29" s="39">
        <v>47402</v>
      </c>
      <c r="I29" s="39">
        <v>51.6</v>
      </c>
      <c r="J29" s="41">
        <v>39560</v>
      </c>
      <c r="K29" s="39" t="s">
        <v>162</v>
      </c>
      <c r="L29" s="53">
        <f>E29-F29</f>
        <v>1.0499999999999972</v>
      </c>
      <c r="M29" s="34"/>
    </row>
    <row r="30" spans="1:13" ht="12">
      <c r="A30" s="39" t="s">
        <v>176</v>
      </c>
      <c r="B30" s="40">
        <v>1126</v>
      </c>
      <c r="C30" s="40">
        <v>1160</v>
      </c>
      <c r="D30" s="40">
        <v>1115</v>
      </c>
      <c r="E30" s="12">
        <v>1115.65</v>
      </c>
      <c r="F30" s="40">
        <v>1153.8</v>
      </c>
      <c r="G30" s="53">
        <v>-3.31</v>
      </c>
      <c r="H30" s="39">
        <v>3191</v>
      </c>
      <c r="I30" s="39">
        <v>36.16</v>
      </c>
      <c r="J30" s="41">
        <v>39477</v>
      </c>
      <c r="K30" s="39" t="s">
        <v>177</v>
      </c>
      <c r="L30" s="53">
        <f>E30-F30</f>
        <v>-38.149999999999864</v>
      </c>
      <c r="M30" s="34"/>
    </row>
    <row r="31" spans="1:13" ht="12">
      <c r="A31" s="39" t="s">
        <v>151</v>
      </c>
      <c r="B31" s="40">
        <v>261</v>
      </c>
      <c r="C31" s="40">
        <v>270.9</v>
      </c>
      <c r="D31" s="40">
        <v>261</v>
      </c>
      <c r="E31" s="12">
        <v>269.3</v>
      </c>
      <c r="F31" s="40">
        <v>263.7</v>
      </c>
      <c r="G31" s="53">
        <v>2.12</v>
      </c>
      <c r="H31" s="39">
        <v>13034</v>
      </c>
      <c r="I31" s="39">
        <v>35.07</v>
      </c>
      <c r="J31" s="41">
        <v>39616</v>
      </c>
      <c r="K31" s="39" t="s">
        <v>78</v>
      </c>
      <c r="L31" s="53">
        <f>E31-F31</f>
        <v>5.600000000000023</v>
      </c>
      <c r="M31" s="34"/>
    </row>
    <row r="32" spans="1:13" ht="12">
      <c r="A32" s="39" t="s">
        <v>159</v>
      </c>
      <c r="B32" s="40">
        <v>46</v>
      </c>
      <c r="C32" s="40">
        <v>46.9</v>
      </c>
      <c r="D32" s="40">
        <v>45.95</v>
      </c>
      <c r="E32" s="12">
        <v>46.5</v>
      </c>
      <c r="F32" s="40">
        <v>46.45</v>
      </c>
      <c r="G32" s="53">
        <v>0.11</v>
      </c>
      <c r="H32" s="39">
        <v>70415</v>
      </c>
      <c r="I32" s="39">
        <v>32.74</v>
      </c>
      <c r="J32" s="41">
        <v>39611</v>
      </c>
      <c r="K32" s="39" t="s">
        <v>179</v>
      </c>
      <c r="L32" s="53">
        <f>E32-F32</f>
        <v>0.04999999999999716</v>
      </c>
      <c r="M32" s="34"/>
    </row>
    <row r="33" spans="1:13" ht="12">
      <c r="A33" s="39" t="s">
        <v>150</v>
      </c>
      <c r="B33" s="40">
        <v>67.45</v>
      </c>
      <c r="C33" s="40">
        <v>67.45</v>
      </c>
      <c r="D33" s="40">
        <v>66.5</v>
      </c>
      <c r="E33" s="12">
        <v>66.9</v>
      </c>
      <c r="F33" s="40">
        <v>67.25</v>
      </c>
      <c r="G33" s="53">
        <v>-0.52</v>
      </c>
      <c r="H33" s="39">
        <v>37902</v>
      </c>
      <c r="I33" s="39">
        <v>25.37</v>
      </c>
      <c r="J33" s="41">
        <v>39612</v>
      </c>
      <c r="K33" s="39" t="s">
        <v>205</v>
      </c>
      <c r="L33" s="53">
        <f>E33-F33</f>
        <v>-0.3499999999999943</v>
      </c>
      <c r="M33" s="34"/>
    </row>
    <row r="34" spans="1:13" ht="12">
      <c r="A34" s="39" t="s">
        <v>174</v>
      </c>
      <c r="B34" s="40">
        <v>36.95</v>
      </c>
      <c r="C34" s="40">
        <v>36.95</v>
      </c>
      <c r="D34" s="40">
        <v>36.25</v>
      </c>
      <c r="E34" s="12">
        <v>36.3</v>
      </c>
      <c r="F34" s="40">
        <v>36.45</v>
      </c>
      <c r="G34" s="53">
        <v>-0.41</v>
      </c>
      <c r="H34" s="39">
        <v>64011</v>
      </c>
      <c r="I34" s="39">
        <v>23.38</v>
      </c>
      <c r="J34" s="41">
        <v>39304</v>
      </c>
      <c r="K34" s="39" t="s">
        <v>175</v>
      </c>
      <c r="L34" s="53">
        <f>E34-F34</f>
        <v>-0.15000000000000568</v>
      </c>
      <c r="M34" s="34"/>
    </row>
    <row r="35" spans="1:13" ht="12">
      <c r="A35" s="39" t="s">
        <v>156</v>
      </c>
      <c r="B35" s="40">
        <v>40</v>
      </c>
      <c r="C35" s="40">
        <v>40.9</v>
      </c>
      <c r="D35" s="40">
        <v>39.5</v>
      </c>
      <c r="E35" s="12">
        <v>40.25</v>
      </c>
      <c r="F35" s="40">
        <v>39.75</v>
      </c>
      <c r="G35" s="53">
        <v>1.26</v>
      </c>
      <c r="H35" s="39">
        <v>56533</v>
      </c>
      <c r="I35" s="39">
        <v>22.74</v>
      </c>
      <c r="J35" s="41">
        <v>39311</v>
      </c>
      <c r="K35" s="39" t="s">
        <v>157</v>
      </c>
      <c r="L35" s="53">
        <f>E35-F35</f>
        <v>0.5</v>
      </c>
      <c r="M35" s="34"/>
    </row>
    <row r="36" spans="1:13" ht="12">
      <c r="A36" s="39" t="s">
        <v>143</v>
      </c>
      <c r="B36" s="40">
        <v>231.95</v>
      </c>
      <c r="C36" s="40">
        <v>232.5</v>
      </c>
      <c r="D36" s="40">
        <v>230</v>
      </c>
      <c r="E36" s="12">
        <v>232.5</v>
      </c>
      <c r="F36" s="40">
        <v>229.25</v>
      </c>
      <c r="G36" s="53">
        <v>1.42</v>
      </c>
      <c r="H36" s="39">
        <v>8311</v>
      </c>
      <c r="I36" s="39">
        <v>19.19</v>
      </c>
      <c r="J36" s="41">
        <v>39332</v>
      </c>
      <c r="K36" s="39" t="s">
        <v>144</v>
      </c>
      <c r="L36" s="53">
        <f>E36-F36</f>
        <v>3.25</v>
      </c>
      <c r="M36" s="34"/>
    </row>
    <row r="37" spans="1:13" ht="12">
      <c r="A37" s="39" t="s">
        <v>182</v>
      </c>
      <c r="B37" s="40">
        <v>275</v>
      </c>
      <c r="C37" s="40">
        <v>283</v>
      </c>
      <c r="D37" s="40">
        <v>275</v>
      </c>
      <c r="E37" s="12">
        <v>280.5</v>
      </c>
      <c r="F37" s="40">
        <v>279.65</v>
      </c>
      <c r="G37" s="53">
        <v>0.3</v>
      </c>
      <c r="H37" s="39">
        <v>6511</v>
      </c>
      <c r="I37" s="39">
        <v>18.27</v>
      </c>
      <c r="J37" s="41">
        <v>39555</v>
      </c>
      <c r="K37" s="39" t="s">
        <v>183</v>
      </c>
      <c r="L37" s="53">
        <f>E37-F37</f>
        <v>0.8500000000000227</v>
      </c>
      <c r="M37" s="34"/>
    </row>
    <row r="38" spans="1:13" ht="12">
      <c r="A38" s="39" t="s">
        <v>168</v>
      </c>
      <c r="B38" s="40">
        <v>115</v>
      </c>
      <c r="C38" s="40">
        <v>117</v>
      </c>
      <c r="D38" s="40">
        <v>114.1</v>
      </c>
      <c r="E38" s="12">
        <v>115.75</v>
      </c>
      <c r="F38" s="40">
        <v>115.45</v>
      </c>
      <c r="G38" s="53">
        <v>0.26</v>
      </c>
      <c r="H38" s="39">
        <v>14589</v>
      </c>
      <c r="I38" s="39">
        <v>16.93</v>
      </c>
      <c r="J38" s="41">
        <v>39573</v>
      </c>
      <c r="K38" s="39" t="s">
        <v>169</v>
      </c>
      <c r="L38" s="53">
        <f>E38-F38</f>
        <v>0.29999999999999716</v>
      </c>
      <c r="M38" s="34"/>
    </row>
    <row r="39" spans="1:13" ht="12">
      <c r="A39" s="39" t="s">
        <v>190</v>
      </c>
      <c r="B39" s="40">
        <v>1243</v>
      </c>
      <c r="C39" s="40">
        <v>1250</v>
      </c>
      <c r="D39" s="40">
        <v>1211</v>
      </c>
      <c r="E39" s="12">
        <v>1240.25</v>
      </c>
      <c r="F39" s="40">
        <v>1243.75</v>
      </c>
      <c r="G39" s="53">
        <v>-0.28</v>
      </c>
      <c r="H39" s="39">
        <v>1159</v>
      </c>
      <c r="I39" s="39">
        <v>14.19</v>
      </c>
      <c r="J39" s="41">
        <v>39611</v>
      </c>
      <c r="K39" s="39" t="s">
        <v>191</v>
      </c>
      <c r="L39" s="53">
        <f>E39-F39</f>
        <v>-3.5</v>
      </c>
      <c r="M39" s="34"/>
    </row>
    <row r="40" spans="1:13" ht="12">
      <c r="A40" s="39" t="s">
        <v>131</v>
      </c>
      <c r="B40" s="40">
        <v>1395</v>
      </c>
      <c r="C40" s="40">
        <v>1430</v>
      </c>
      <c r="D40" s="40">
        <v>1395</v>
      </c>
      <c r="E40" s="12">
        <v>1411</v>
      </c>
      <c r="F40" s="40">
        <v>1405.55</v>
      </c>
      <c r="G40" s="53">
        <v>0.39</v>
      </c>
      <c r="H40" s="39">
        <v>800</v>
      </c>
      <c r="I40" s="39">
        <v>11.3</v>
      </c>
      <c r="J40" s="41">
        <v>39287</v>
      </c>
      <c r="K40" s="39" t="s">
        <v>35</v>
      </c>
      <c r="L40" s="53">
        <f>E40-F40</f>
        <v>5.4500000000000455</v>
      </c>
      <c r="M40" s="34"/>
    </row>
    <row r="41" spans="1:13" ht="12">
      <c r="A41" s="39" t="s">
        <v>170</v>
      </c>
      <c r="B41" s="40">
        <v>255.2</v>
      </c>
      <c r="C41" s="40">
        <v>257.85</v>
      </c>
      <c r="D41" s="40">
        <v>255.2</v>
      </c>
      <c r="E41" s="12">
        <v>256.5</v>
      </c>
      <c r="F41" s="40">
        <v>257.15</v>
      </c>
      <c r="G41" s="53">
        <v>-0.25</v>
      </c>
      <c r="H41" s="39">
        <v>4167</v>
      </c>
      <c r="I41" s="39">
        <v>10.7</v>
      </c>
      <c r="J41" s="41">
        <v>39282</v>
      </c>
      <c r="K41" s="39" t="s">
        <v>171</v>
      </c>
      <c r="L41" s="53">
        <f>E41-F41</f>
        <v>-0.6499999999999773</v>
      </c>
      <c r="M41" s="34"/>
    </row>
    <row r="42" spans="1:13" ht="12">
      <c r="A42" s="39" t="s">
        <v>178</v>
      </c>
      <c r="B42" s="40">
        <v>74</v>
      </c>
      <c r="C42" s="40">
        <v>75.2</v>
      </c>
      <c r="D42" s="40">
        <v>73.35</v>
      </c>
      <c r="E42" s="12">
        <v>74.9</v>
      </c>
      <c r="F42" s="40">
        <v>74.55</v>
      </c>
      <c r="G42" s="53">
        <v>0.47</v>
      </c>
      <c r="H42" s="39">
        <v>11776</v>
      </c>
      <c r="I42" s="39">
        <v>8.82</v>
      </c>
      <c r="J42" s="41">
        <v>39609</v>
      </c>
      <c r="K42" s="39" t="s">
        <v>179</v>
      </c>
      <c r="L42" s="53">
        <f>E42-F42</f>
        <v>0.3500000000000085</v>
      </c>
      <c r="M42" s="34"/>
    </row>
    <row r="43" spans="1:13" ht="12">
      <c r="A43" s="39" t="s">
        <v>186</v>
      </c>
      <c r="B43" s="40">
        <v>245</v>
      </c>
      <c r="C43" s="40">
        <v>245</v>
      </c>
      <c r="D43" s="40">
        <v>237.1</v>
      </c>
      <c r="E43" s="12">
        <v>238</v>
      </c>
      <c r="F43" s="40">
        <v>237.3</v>
      </c>
      <c r="G43" s="53">
        <v>0.29</v>
      </c>
      <c r="H43" s="39">
        <v>3607</v>
      </c>
      <c r="I43" s="39">
        <v>8.61</v>
      </c>
      <c r="J43" s="41">
        <v>39598</v>
      </c>
      <c r="K43" s="39" t="s">
        <v>187</v>
      </c>
      <c r="L43" s="53">
        <f>E43-F43</f>
        <v>0.6999999999999886</v>
      </c>
      <c r="M43" s="34"/>
    </row>
    <row r="44" spans="1:13" ht="12">
      <c r="A44" s="39" t="s">
        <v>172</v>
      </c>
      <c r="B44" s="40">
        <v>803.8</v>
      </c>
      <c r="C44" s="40">
        <v>804.8</v>
      </c>
      <c r="D44" s="40">
        <v>787</v>
      </c>
      <c r="E44" s="12">
        <v>790.5</v>
      </c>
      <c r="F44" s="40">
        <v>803.8</v>
      </c>
      <c r="G44" s="53">
        <v>-1.65</v>
      </c>
      <c r="H44" s="39">
        <v>846</v>
      </c>
      <c r="I44" s="39">
        <v>6.7</v>
      </c>
      <c r="J44" s="41">
        <v>39554</v>
      </c>
      <c r="K44" s="39" t="s">
        <v>173</v>
      </c>
      <c r="L44" s="53">
        <f>E44-F44</f>
        <v>-13.299999999999955</v>
      </c>
      <c r="M44" s="34"/>
    </row>
    <row r="45" spans="1:13" ht="12">
      <c r="A45" s="39" t="s">
        <v>163</v>
      </c>
      <c r="B45" s="40">
        <v>645</v>
      </c>
      <c r="C45" s="40">
        <v>650</v>
      </c>
      <c r="D45" s="40">
        <v>637</v>
      </c>
      <c r="E45" s="12">
        <v>644.85</v>
      </c>
      <c r="F45" s="40">
        <v>643.85</v>
      </c>
      <c r="G45" s="53">
        <v>0.16</v>
      </c>
      <c r="H45" s="39">
        <v>977</v>
      </c>
      <c r="I45" s="39">
        <v>6.31</v>
      </c>
      <c r="J45" s="41">
        <v>39274</v>
      </c>
      <c r="K45" s="39" t="s">
        <v>35</v>
      </c>
      <c r="L45" s="53">
        <f>E45-F45</f>
        <v>1</v>
      </c>
      <c r="M45" s="34"/>
    </row>
    <row r="46" spans="1:13" ht="12">
      <c r="A46" s="39" t="s">
        <v>166</v>
      </c>
      <c r="B46" s="40">
        <v>296.05</v>
      </c>
      <c r="C46" s="40">
        <v>297.95</v>
      </c>
      <c r="D46" s="40">
        <v>295</v>
      </c>
      <c r="E46" s="12">
        <v>295.9</v>
      </c>
      <c r="F46" s="40">
        <v>295.35</v>
      </c>
      <c r="G46" s="53">
        <v>0.19</v>
      </c>
      <c r="H46" s="39">
        <v>1771</v>
      </c>
      <c r="I46" s="39">
        <v>5.25</v>
      </c>
      <c r="J46" s="41">
        <v>39492</v>
      </c>
      <c r="K46" s="39" t="s">
        <v>167</v>
      </c>
      <c r="L46" s="53">
        <f>E46-F46</f>
        <v>0.5499999999999545</v>
      </c>
      <c r="M46" s="34"/>
    </row>
    <row r="47" spans="1:13" ht="12">
      <c r="A47" s="39" t="s">
        <v>184</v>
      </c>
      <c r="B47" s="40">
        <v>334</v>
      </c>
      <c r="C47" s="40">
        <v>334.95</v>
      </c>
      <c r="D47" s="40">
        <v>331.25</v>
      </c>
      <c r="E47" s="12">
        <v>332.05</v>
      </c>
      <c r="F47" s="40">
        <v>336.1</v>
      </c>
      <c r="G47" s="53">
        <v>-1.2</v>
      </c>
      <c r="H47" s="39">
        <v>1074</v>
      </c>
      <c r="I47" s="39">
        <v>3.57</v>
      </c>
      <c r="J47" s="41">
        <v>39616</v>
      </c>
      <c r="K47" s="39" t="s">
        <v>185</v>
      </c>
      <c r="L47" s="53">
        <f>E47-F47</f>
        <v>-4.050000000000011</v>
      </c>
      <c r="M47" s="34"/>
    </row>
    <row r="48" spans="1:13" ht="12">
      <c r="A48" s="39" t="s">
        <v>180</v>
      </c>
      <c r="B48" s="40">
        <v>283.55</v>
      </c>
      <c r="C48" s="40">
        <v>290.2</v>
      </c>
      <c r="D48" s="40">
        <v>283.55</v>
      </c>
      <c r="E48" s="12">
        <v>286.25</v>
      </c>
      <c r="F48" s="40">
        <v>285.6</v>
      </c>
      <c r="G48" s="53">
        <v>0.23</v>
      </c>
      <c r="H48" s="39">
        <v>437</v>
      </c>
      <c r="I48" s="39">
        <v>1.26</v>
      </c>
      <c r="J48" s="41">
        <v>39275</v>
      </c>
      <c r="K48" s="39" t="s">
        <v>181</v>
      </c>
      <c r="L48" s="53">
        <f>E48-F48</f>
        <v>0.6499999999999773</v>
      </c>
      <c r="M48" s="34"/>
    </row>
    <row r="49" spans="1:13" ht="12">
      <c r="A49" s="39" t="s">
        <v>193</v>
      </c>
      <c r="B49" s="40">
        <v>152.15</v>
      </c>
      <c r="C49" s="40">
        <v>156.15</v>
      </c>
      <c r="D49" s="40">
        <v>152.15</v>
      </c>
      <c r="E49" s="12">
        <v>154.4</v>
      </c>
      <c r="F49" s="40">
        <v>154.95</v>
      </c>
      <c r="G49" s="53">
        <v>-0.35</v>
      </c>
      <c r="H49" s="39">
        <v>651</v>
      </c>
      <c r="I49" s="39">
        <v>1.01</v>
      </c>
      <c r="J49" s="41">
        <v>39343</v>
      </c>
      <c r="K49" s="39" t="s">
        <v>35</v>
      </c>
      <c r="L49" s="53">
        <f>E49-F49</f>
        <v>-0.549999999999983</v>
      </c>
      <c r="M49" s="34"/>
    </row>
    <row r="50" spans="1:13" ht="12">
      <c r="A50" s="39" t="s">
        <v>188</v>
      </c>
      <c r="B50" s="40">
        <v>619.8</v>
      </c>
      <c r="C50" s="40">
        <v>619.8</v>
      </c>
      <c r="D50" s="40">
        <v>611.1</v>
      </c>
      <c r="E50" s="12">
        <v>611.1</v>
      </c>
      <c r="F50" s="40">
        <v>608.8</v>
      </c>
      <c r="G50" s="53">
        <v>0.38</v>
      </c>
      <c r="H50" s="39">
        <v>153</v>
      </c>
      <c r="I50" s="39">
        <v>0.94</v>
      </c>
      <c r="J50" s="41">
        <v>39541</v>
      </c>
      <c r="K50" s="39" t="s">
        <v>189</v>
      </c>
      <c r="L50" s="53">
        <f>E50-F50</f>
        <v>2.300000000000068</v>
      </c>
      <c r="M50" s="34"/>
    </row>
    <row r="51" spans="1:13" ht="12">
      <c r="A51" s="39" t="s">
        <v>206</v>
      </c>
      <c r="B51" s="40">
        <v>760</v>
      </c>
      <c r="C51" s="40">
        <v>784</v>
      </c>
      <c r="D51" s="40">
        <v>757.15</v>
      </c>
      <c r="E51" s="12">
        <v>759</v>
      </c>
      <c r="F51" s="40">
        <v>757.35</v>
      </c>
      <c r="G51" s="53">
        <v>0.22</v>
      </c>
      <c r="H51" s="39">
        <v>96</v>
      </c>
      <c r="I51" s="39">
        <v>0.74</v>
      </c>
      <c r="J51" s="41">
        <v>39541</v>
      </c>
      <c r="K51" s="39" t="s">
        <v>207</v>
      </c>
      <c r="L51" s="53">
        <f>E51-F51</f>
        <v>1.6499999999999773</v>
      </c>
      <c r="M51" s="34"/>
    </row>
    <row r="52" spans="1:13" ht="12">
      <c r="A52" s="39" t="s">
        <v>192</v>
      </c>
      <c r="B52" s="40">
        <v>276</v>
      </c>
      <c r="C52" s="40">
        <v>283</v>
      </c>
      <c r="D52" s="40">
        <v>276</v>
      </c>
      <c r="E52" s="12">
        <v>277.55</v>
      </c>
      <c r="F52" s="40">
        <v>275.35</v>
      </c>
      <c r="G52" s="53">
        <v>0.8</v>
      </c>
      <c r="H52" s="39">
        <v>139</v>
      </c>
      <c r="I52" s="39">
        <v>0.39</v>
      </c>
      <c r="J52" s="41">
        <v>39598</v>
      </c>
      <c r="K52" s="39" t="s">
        <v>204</v>
      </c>
      <c r="L52" s="53">
        <f>E52-F52</f>
        <v>2.1999999999999886</v>
      </c>
      <c r="M52" s="34"/>
    </row>
    <row r="53" spans="1:13" ht="4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ht="12" hidden="1"/>
  </sheetData>
  <conditionalFormatting sqref="E3:E52">
    <cfRule type="cellIs" priority="1" dxfId="2" operator="greaterThanOrEqual" stopIfTrue="1">
      <formula>F3</formula>
    </cfRule>
    <cfRule type="cellIs" priority="2" dxfId="3" operator="lessThan" stopIfTrue="1">
      <formula>F3</formula>
    </cfRule>
  </conditionalFormatting>
  <conditionalFormatting sqref="G3:G52 L3:L52">
    <cfRule type="cellIs" priority="3" dxfId="2" operator="greaterThanOrEqual" stopIfTrue="1">
      <formula>0</formula>
    </cfRule>
    <cfRule type="cellIs" priority="4" dxfId="3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Falgesh Sanghvi</dc:creator>
  <cp:keywords/>
  <dc:description/>
  <cp:lastModifiedBy>Chetan</cp:lastModifiedBy>
  <cp:lastPrinted>2008-06-02T14:36:13Z</cp:lastPrinted>
  <dcterms:created xsi:type="dcterms:W3CDTF">2008-05-15T12:42:07Z</dcterms:created>
  <dcterms:modified xsi:type="dcterms:W3CDTF">2008-06-04T05:04:34Z</dcterms:modified>
  <cp:category/>
  <cp:version/>
  <cp:contentType/>
  <cp:contentStatus/>
</cp:coreProperties>
</file>